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-75" yWindow="570" windowWidth="15180" windowHeight="7650" tabRatio="573"/>
  </bookViews>
  <sheets>
    <sheet name="тарифы из Екатеринбурга" sheetId="4" r:id="rId1"/>
  </sheets>
  <externalReferences>
    <externalReference r:id="rId2"/>
    <externalReference r:id="rId3"/>
  </externalReferences>
  <definedNames>
    <definedName name="Коэф_ДельтаКСтоимостиЭкспПоРег">[1]Опции!$C$4</definedName>
    <definedName name="_xlnm.Print_Area" localSheetId="0">'тарифы из Екатеринбурга'!$A$1:$AH$78</definedName>
  </definedNames>
  <calcPr calcId="125725" refMode="R1C1"/>
</workbook>
</file>

<file path=xl/calcChain.xml><?xml version="1.0" encoding="utf-8"?>
<calcChain xmlns="http://schemas.openxmlformats.org/spreadsheetml/2006/main">
  <c r="AH72" i="4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D72"/>
  <c r="C72"/>
  <c r="A72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D71"/>
  <c r="C71"/>
  <c r="A71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D70"/>
  <c r="C70"/>
  <c r="A70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D69"/>
  <c r="C69"/>
  <c r="A69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D68"/>
  <c r="C68"/>
  <c r="A68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D67"/>
  <c r="C67"/>
  <c r="A67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D66"/>
  <c r="C66"/>
  <c r="A66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D65"/>
  <c r="C65"/>
  <c r="A65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D64"/>
  <c r="C64"/>
  <c r="A64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D63"/>
  <c r="C63"/>
  <c r="A63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D62"/>
  <c r="C62"/>
  <c r="A62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D61"/>
  <c r="C61"/>
  <c r="A61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D60"/>
  <c r="C60"/>
  <c r="A60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D59"/>
  <c r="C59"/>
  <c r="A59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D58"/>
  <c r="C58"/>
  <c r="A58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D57"/>
  <c r="C57"/>
  <c r="A57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D56"/>
  <c r="C56"/>
  <c r="A56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D55"/>
  <c r="C55"/>
  <c r="A55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D54"/>
  <c r="C54"/>
  <c r="A54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D53"/>
  <c r="C53"/>
  <c r="A53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D52"/>
  <c r="C52"/>
  <c r="A52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D51"/>
  <c r="C51"/>
  <c r="A51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D50"/>
  <c r="C50"/>
  <c r="A50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D49"/>
  <c r="C49"/>
  <c r="A49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D48"/>
  <c r="C48"/>
  <c r="A48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47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46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45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44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43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42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41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D40"/>
  <c r="C40"/>
  <c r="A40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39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38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37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36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35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34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33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32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31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30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29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D28"/>
  <c r="C28"/>
  <c r="A28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27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26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25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24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23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D22"/>
  <c r="C22"/>
  <c r="A22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21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20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19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18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17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16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15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14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13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12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11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10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D9"/>
  <c r="C9"/>
  <c r="A9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8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7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6"/>
</calcChain>
</file>

<file path=xl/sharedStrings.xml><?xml version="1.0" encoding="utf-8"?>
<sst xmlns="http://schemas.openxmlformats.org/spreadsheetml/2006/main" count="116" uniqueCount="81">
  <si>
    <t>501-1000</t>
  </si>
  <si>
    <t>1001-1500</t>
  </si>
  <si>
    <t>1501-2000</t>
  </si>
  <si>
    <t>2001-3000</t>
  </si>
  <si>
    <t xml:space="preserve"> &lt; 500</t>
  </si>
  <si>
    <t>3001-5000</t>
  </si>
  <si>
    <t>&gt; 5000</t>
  </si>
  <si>
    <t>срок доставки</t>
  </si>
  <si>
    <t>мин. тариф</t>
  </si>
  <si>
    <t>Город назначения</t>
  </si>
  <si>
    <t xml:space="preserve">51-100 </t>
  </si>
  <si>
    <t xml:space="preserve">101-300 </t>
  </si>
  <si>
    <t xml:space="preserve">&gt; 5000 </t>
  </si>
  <si>
    <t>стоимость за 1 кг (руб.)</t>
  </si>
  <si>
    <t>стоимость за 1 м3 (руб.)</t>
  </si>
  <si>
    <t>301-500</t>
  </si>
  <si>
    <t>до 0,5 м</t>
  </si>
  <si>
    <t>до 2</t>
  </si>
  <si>
    <t>&gt;20</t>
  </si>
  <si>
    <t>до 1,5 м</t>
  </si>
  <si>
    <t>1-2,99</t>
  </si>
  <si>
    <t>3-4,99</t>
  </si>
  <si>
    <t>5-9,99</t>
  </si>
  <si>
    <t>10-14,99</t>
  </si>
  <si>
    <t>15-19,99</t>
  </si>
  <si>
    <t>300-499</t>
  </si>
  <si>
    <t>500-999</t>
  </si>
  <si>
    <t>1000-1999</t>
  </si>
  <si>
    <t>2000-2999</t>
  </si>
  <si>
    <t>3000-4999</t>
  </si>
  <si>
    <t xml:space="preserve">Режим </t>
  </si>
  <si>
    <t>доставки</t>
  </si>
  <si>
    <t>срок доставки**</t>
  </si>
  <si>
    <t>- к перевозке не принимаются опасные грузы (ADR);</t>
  </si>
  <si>
    <t xml:space="preserve"> равна или превышает:</t>
  </si>
  <si>
    <t>4 м</t>
  </si>
  <si>
    <t>5 м</t>
  </si>
  <si>
    <t>6 м</t>
  </si>
  <si>
    <t>8 м</t>
  </si>
  <si>
    <t>равен или превышает:</t>
  </si>
  <si>
    <t xml:space="preserve"> тариф увеличивается на:</t>
  </si>
  <si>
    <t>тариф увеличивается на:</t>
  </si>
  <si>
    <t>9 м</t>
  </si>
  <si>
    <t>12 м</t>
  </si>
  <si>
    <t>700 кг</t>
  </si>
  <si>
    <t>1 000 кг</t>
  </si>
  <si>
    <t>1 500 кг</t>
  </si>
  <si>
    <t>2 000 кг</t>
  </si>
  <si>
    <t>3 000 кг</t>
  </si>
  <si>
    <t>Прием грузов</t>
  </si>
  <si>
    <t>Для отправки груза необходимы следующие документы:</t>
  </si>
  <si>
    <t>- транспортная накладная (ТН). В ТН четко указывается отправитель, получатель груза, плательщик и их  реквизиты. Для частных лиц - пасп. данные, ФИО;</t>
  </si>
  <si>
    <t>- заявка от заказчика для ООО "ТРАСКО" на перевозку груза,  договор на ТЭО;</t>
  </si>
  <si>
    <t>- товарная накладная, счет-фактура (с номером ГТД для импортных грузов), доверенность;</t>
  </si>
  <si>
    <t>- сертификаты соответствия (для грузов подлежащих сертификации).</t>
  </si>
  <si>
    <t xml:space="preserve"> равен или превышает:</t>
  </si>
  <si>
    <t xml:space="preserve"> - если вес одного места </t>
  </si>
  <si>
    <t>Правила выдачи грузов</t>
  </si>
  <si>
    <t>- физическим лицам - документ, удостоверяющий личность, который указан отправителем при отправке груза;</t>
  </si>
  <si>
    <t>- юридическим лицам - оригинальную доверенность и документ, удостоверяющий личность;</t>
  </si>
  <si>
    <t>- груз не выдается получателю до полной оплаты услуг по доставке груза.</t>
  </si>
  <si>
    <t xml:space="preserve">- во избежание утери товарного вида применяется дополнительная упаковка для грузов имеющих легкоповреждаемую упаковку (короба, пленка и т.п.); </t>
  </si>
  <si>
    <t>- стоимость отправки партии груза свыше 5 000 кг и объемом более 20 м3 рассчитывается в индивидуальном порядке;</t>
  </si>
  <si>
    <t>- расчет стоимости доставки производится по наибольшему параметру (вес или объем), учитывая плотность груза 1м3=250 кг);</t>
  </si>
  <si>
    <t xml:space="preserve"> - если сумма измерений по длине, высоте и ширине одного места ***</t>
  </si>
  <si>
    <t>***  Если груз имеет негабаритность как по сумме измерений, так и по весу, то расчет доставки происходит по запросу;</t>
  </si>
  <si>
    <t>Тарифы ООО "ТРАСКО" из г. Екатеринбурга</t>
  </si>
  <si>
    <t>* Доставка в другие города и регионы РФ. Доставка в страны таможенного союза (Казахстан, Белоруссия, Киргизия), СНГ и Монголию также по запросу.</t>
  </si>
  <si>
    <t>Стоимость услуг договорная. Для уточнения подробностей, пожалуйста, свяжитесь с менеджером.</t>
  </si>
  <si>
    <t>** Сроки доставки указаны ориентировочные со дня выхода ТС или вагона при ж/д доставке.</t>
  </si>
  <si>
    <t>¹ - тарифы указаны с учетом доставки до "двери".</t>
  </si>
  <si>
    <t>² - отдельно рассчитывается условие по негабаритности.</t>
  </si>
  <si>
    <t>Дополнительные условия</t>
  </si>
  <si>
    <t>- подготовка груза к перевозке, погрузо-разгрузочные работы на терминале (бесплатно);</t>
  </si>
  <si>
    <t>- грузы принимаются по количеству мест без пересчета внутренних вложений;</t>
  </si>
  <si>
    <t>- стоимость услуги по возврату документов (ТН/СМR) с печатью получателя - 1000 руб.;</t>
  </si>
  <si>
    <t>- определение объема (веса) перевозимого груза определяется поправочным коэффициентом 1,1, учитывая плотность загрузки;</t>
  </si>
  <si>
    <t>- применяется добавочный коэффициент 1,2 при расчете стоимости сборной перевозки по объему, для грузов, подлежащих жесткой упаковке;</t>
  </si>
  <si>
    <t>- страхование груза (обязательное страхование груза при стоимости свыше 200 000 руб. по тарифу 0,1% от его стоимости в «TT Club Mutual Insurance Ltd.»);</t>
  </si>
  <si>
    <t>143420, Московская обл., Красногорский р-он, п/о Архангельское, 4-й км Ильинского ш., стр.8,5 этаж, офисы 503,506, Тел.: +7 (495) 564-87-14*1130, 8-800-775-57-14*1130, e-mail - sginfo@trasko.ru, Отдел перевозок сборных грузов по РФ и странам СНГ</t>
  </si>
  <si>
    <t xml:space="preserve">Стоимость услуги "сборный груз"  (руб.  с учетом НДС 20%)                                                                                           Доставка от терминала "ТРАСКО" до терминала "ТРАСКО" в городе назначения*   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</si>
</sst>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 Cyr"/>
      <charset val="204"/>
    </font>
    <font>
      <b/>
      <sz val="12"/>
      <name val="Arial Cyr"/>
      <charset val="204"/>
    </font>
    <font>
      <b/>
      <i/>
      <sz val="16"/>
      <name val="Arial Cyr"/>
      <charset val="204"/>
    </font>
    <font>
      <b/>
      <sz val="11"/>
      <color theme="0"/>
      <name val="Calibri"/>
      <family val="2"/>
      <charset val="204"/>
      <scheme val="minor"/>
    </font>
    <font>
      <b/>
      <i/>
      <sz val="14"/>
      <color theme="1"/>
      <name val="Arial CYR"/>
      <charset val="204"/>
    </font>
    <font>
      <b/>
      <sz val="10"/>
      <color rgb="FF111D88"/>
      <name val="Arial CYR"/>
    </font>
    <font>
      <b/>
      <sz val="10"/>
      <color theme="0"/>
      <name val="Arial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rgb="FF111D88"/>
      <name val="Calibri"/>
      <family val="2"/>
      <charset val="204"/>
      <scheme val="minor"/>
    </font>
    <font>
      <sz val="11"/>
      <color rgb="FF111D88"/>
      <name val="Calibri"/>
      <family val="2"/>
      <charset val="204"/>
      <scheme val="minor"/>
    </font>
    <font>
      <sz val="10"/>
      <color rgb="FF111D88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indexed="18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8"/>
      <color rgb="FF111D88"/>
      <name val="Calibri"/>
      <family val="2"/>
      <charset val="204"/>
      <scheme val="minor"/>
    </font>
    <font>
      <b/>
      <sz val="12"/>
      <color rgb="FF111D88"/>
      <name val="Arial CYR"/>
    </font>
    <font>
      <sz val="11"/>
      <color rgb="FFFF0000"/>
      <name val="Calibri"/>
      <family val="2"/>
      <charset val="204"/>
      <scheme val="minor"/>
    </font>
    <font>
      <sz val="10"/>
      <color rgb="FF111D88"/>
      <name val="Arial CYR"/>
    </font>
    <font>
      <sz val="10"/>
      <color rgb="FFFF000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11D88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/>
    <xf numFmtId="0" fontId="4" fillId="2" borderId="0" xfId="0" applyFont="1" applyFill="1" applyBorder="1" applyAlignment="1"/>
    <xf numFmtId="0" fontId="0" fillId="3" borderId="0" xfId="0" applyFill="1" applyBorder="1"/>
    <xf numFmtId="3" fontId="5" fillId="3" borderId="0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9" fontId="8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0" fontId="9" fillId="3" borderId="0" xfId="0" applyFont="1" applyFill="1" applyBorder="1" applyAlignment="1"/>
    <xf numFmtId="0" fontId="8" fillId="3" borderId="0" xfId="0" applyFont="1" applyFill="1" applyBorder="1" applyAlignment="1"/>
    <xf numFmtId="0" fontId="9" fillId="3" borderId="4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/>
    <xf numFmtId="49" fontId="10" fillId="0" borderId="0" xfId="0" applyNumberFormat="1" applyFont="1" applyBorder="1"/>
    <xf numFmtId="0" fontId="11" fillId="0" borderId="0" xfId="0" applyFont="1"/>
    <xf numFmtId="49" fontId="9" fillId="0" borderId="0" xfId="0" applyNumberFormat="1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/>
    <xf numFmtId="49" fontId="11" fillId="3" borderId="7" xfId="0" applyNumberFormat="1" applyFont="1" applyFill="1" applyBorder="1" applyAlignment="1" applyProtection="1"/>
    <xf numFmtId="49" fontId="11" fillId="3" borderId="5" xfId="0" applyNumberFormat="1" applyFont="1" applyFill="1" applyBorder="1" applyAlignment="1" applyProtection="1"/>
    <xf numFmtId="0" fontId="3" fillId="4" borderId="4" xfId="0" applyFont="1" applyFill="1" applyBorder="1" applyAlignment="1" applyProtection="1">
      <alignment horizontal="center" vertical="center"/>
    </xf>
    <xf numFmtId="9" fontId="3" fillId="4" borderId="4" xfId="0" applyNumberFormat="1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1" fillId="0" borderId="7" xfId="0" applyFont="1" applyBorder="1"/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/>
    <xf numFmtId="0" fontId="9" fillId="3" borderId="9" xfId="0" applyFont="1" applyFill="1" applyBorder="1" applyAlignment="1" applyProtection="1"/>
    <xf numFmtId="0" fontId="9" fillId="3" borderId="7" xfId="0" applyFont="1" applyFill="1" applyBorder="1" applyAlignment="1" applyProtection="1"/>
    <xf numFmtId="0" fontId="9" fillId="3" borderId="5" xfId="0" applyFont="1" applyFill="1" applyBorder="1" applyAlignment="1" applyProtection="1"/>
    <xf numFmtId="49" fontId="9" fillId="3" borderId="9" xfId="0" applyNumberFormat="1" applyFont="1" applyFill="1" applyBorder="1" applyAlignment="1" applyProtection="1"/>
    <xf numFmtId="49" fontId="9" fillId="3" borderId="7" xfId="0" applyNumberFormat="1" applyFont="1" applyFill="1" applyBorder="1" applyAlignment="1" applyProtection="1"/>
    <xf numFmtId="9" fontId="8" fillId="0" borderId="5" xfId="0" applyNumberFormat="1" applyFont="1" applyBorder="1" applyAlignment="1" applyProtection="1">
      <alignment horizontal="center" vertical="center"/>
    </xf>
    <xf numFmtId="9" fontId="8" fillId="3" borderId="4" xfId="0" applyNumberFormat="1" applyFont="1" applyFill="1" applyBorder="1" applyAlignment="1" applyProtection="1">
      <alignment horizontal="center" vertical="center"/>
    </xf>
    <xf numFmtId="9" fontId="8" fillId="0" borderId="4" xfId="0" applyNumberFormat="1" applyFont="1" applyFill="1" applyBorder="1" applyAlignment="1" applyProtection="1">
      <alignment horizontal="center" vertical="center"/>
    </xf>
    <xf numFmtId="49" fontId="9" fillId="3" borderId="4" xfId="0" applyNumberFormat="1" applyFont="1" applyFill="1" applyBorder="1" applyAlignment="1" applyProtection="1">
      <alignment horizontal="left"/>
    </xf>
    <xf numFmtId="0" fontId="9" fillId="0" borderId="7" xfId="0" applyFont="1" applyBorder="1"/>
    <xf numFmtId="9" fontId="8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/>
    <xf numFmtId="0" fontId="9" fillId="3" borderId="0" xfId="0" applyFont="1" applyFill="1" applyBorder="1" applyAlignment="1" applyProtection="1"/>
    <xf numFmtId="9" fontId="8" fillId="0" borderId="0" xfId="0" applyNumberFormat="1" applyFont="1" applyBorder="1" applyAlignment="1" applyProtection="1">
      <alignment horizontal="center" vertical="center"/>
    </xf>
    <xf numFmtId="9" fontId="8" fillId="3" borderId="0" xfId="0" applyNumberFormat="1" applyFont="1" applyFill="1" applyBorder="1" applyAlignment="1" applyProtection="1">
      <alignment horizontal="center" vertical="center"/>
    </xf>
    <xf numFmtId="9" fontId="9" fillId="5" borderId="0" xfId="0" applyNumberFormat="1" applyFont="1" applyFill="1" applyBorder="1" applyAlignment="1" applyProtection="1">
      <alignment horizontal="left"/>
    </xf>
    <xf numFmtId="9" fontId="8" fillId="0" borderId="0" xfId="0" applyNumberFormat="1" applyFont="1" applyFill="1" applyBorder="1" applyAlignment="1" applyProtection="1">
      <alignment horizontal="center" vertical="center"/>
    </xf>
    <xf numFmtId="9" fontId="9" fillId="3" borderId="0" xfId="0" applyNumberFormat="1" applyFont="1" applyFill="1" applyBorder="1" applyAlignment="1" applyProtection="1">
      <alignment horizontal="left" vertical="center"/>
    </xf>
    <xf numFmtId="9" fontId="8" fillId="0" borderId="0" xfId="0" applyNumberFormat="1" applyFont="1" applyBorder="1" applyAlignment="1">
      <alignment horizontal="center" vertical="center"/>
    </xf>
    <xf numFmtId="0" fontId="8" fillId="3" borderId="1" xfId="0" applyFont="1" applyFill="1" applyBorder="1" applyAlignment="1"/>
    <xf numFmtId="0" fontId="9" fillId="3" borderId="1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16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16" fillId="3" borderId="0" xfId="0" applyFont="1" applyFill="1" applyBorder="1"/>
    <xf numFmtId="49" fontId="17" fillId="3" borderId="0" xfId="0" applyNumberFormat="1" applyFont="1" applyFill="1" applyBorder="1" applyAlignment="1"/>
    <xf numFmtId="49" fontId="17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/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/>
    <xf numFmtId="49" fontId="9" fillId="3" borderId="0" xfId="0" applyNumberFormat="1" applyFont="1" applyFill="1" applyBorder="1" applyAlignment="1"/>
    <xf numFmtId="49" fontId="9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9" fontId="0" fillId="3" borderId="0" xfId="0" applyNumberFormat="1" applyFill="1" applyBorder="1"/>
    <xf numFmtId="49" fontId="3" fillId="4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left"/>
    </xf>
    <xf numFmtId="0" fontId="11" fillId="3" borderId="4" xfId="0" applyFont="1" applyFill="1" applyBorder="1" applyAlignment="1" applyProtection="1">
      <alignment horizontal="left"/>
    </xf>
    <xf numFmtId="0" fontId="9" fillId="3" borderId="8" xfId="0" applyFont="1" applyFill="1" applyBorder="1" applyAlignment="1" applyProtection="1">
      <alignment horizontal="left" vertical="center"/>
    </xf>
    <xf numFmtId="9" fontId="9" fillId="5" borderId="9" xfId="0" applyNumberFormat="1" applyFont="1" applyFill="1" applyBorder="1" applyAlignment="1" applyProtection="1">
      <alignment horizontal="left"/>
    </xf>
    <xf numFmtId="9" fontId="9" fillId="5" borderId="5" xfId="0" applyNumberFormat="1" applyFont="1" applyFill="1" applyBorder="1" applyAlignment="1" applyProtection="1">
      <alignment horizontal="left"/>
    </xf>
    <xf numFmtId="9" fontId="9" fillId="3" borderId="4" xfId="0" applyNumberFormat="1" applyFont="1" applyFill="1" applyBorder="1" applyAlignment="1" applyProtection="1">
      <alignment horizontal="left" vertical="center"/>
    </xf>
    <xf numFmtId="0" fontId="8" fillId="3" borderId="9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4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1</xdr:row>
      <xdr:rowOff>85725</xdr:rowOff>
    </xdr:to>
    <xdr:pic>
      <xdr:nvPicPr>
        <xdr:cNvPr id="4161" name="Рисунок 1" descr="Без имени-5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57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1</xdr:row>
      <xdr:rowOff>85725</xdr:rowOff>
    </xdr:to>
    <xdr:pic>
      <xdr:nvPicPr>
        <xdr:cNvPr id="3" name="Рисунок 1" descr="Без имени-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857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1</xdr:row>
      <xdr:rowOff>85725</xdr:rowOff>
    </xdr:to>
    <xdr:pic>
      <xdr:nvPicPr>
        <xdr:cNvPr id="4" name="Рисунок 1" descr="Без имени-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857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1</xdr:row>
      <xdr:rowOff>85725</xdr:rowOff>
    </xdr:to>
    <xdr:pic>
      <xdr:nvPicPr>
        <xdr:cNvPr id="5" name="Рисунок 1" descr="Без имени-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857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57625" cy="466725"/>
    <xdr:pic>
      <xdr:nvPicPr>
        <xdr:cNvPr id="7" name="Рисунок 1" descr="Без имени-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857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1</xdr:row>
      <xdr:rowOff>85725</xdr:rowOff>
    </xdr:to>
    <xdr:pic>
      <xdr:nvPicPr>
        <xdr:cNvPr id="8" name="Рисунок 1" descr="Без имени-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857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povaT/Desktop/&#1050;&#1072;&#1083;&#1100;&#1082;&#1091;&#1083;&#1103;&#1090;&#1086;&#1088;%20&#1045;&#1082;&#1072;&#1090;&#1077;&#1088;&#1080;&#1085;&#1073;&#1091;&#1088;&#1075;%2012.02.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povaT/Desktop/&#1050;&#1072;&#1083;&#1100;&#1082;&#1091;&#1083;&#1103;&#1090;&#1086;&#1088;%20&#1045;&#1082;&#1072;&#1090;&#1077;&#1088;&#1080;&#1085;&#1073;&#1091;&#1088;&#1075;%20&#1086;&#1090;%2008.02.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тор"/>
      <sheetName val="база &quot;Т-Т&quot;"/>
      <sheetName val="расчет &quot;Т-Т&quot;"/>
      <sheetName val="тарифы на печать &quot;Т-Т&quot;"/>
      <sheetName val="база &quot;ЭксПоРегионам&quot;"/>
      <sheetName val="расчет &quot;ЭксПоРег.&quot;"/>
      <sheetName val="Тарифы на печать &quot;ЭксПоРег.&quot; "/>
      <sheetName val="ЭксПоЕкат"/>
      <sheetName val="Негабарит"/>
      <sheetName val="Опции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C4">
            <v>1.2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тор"/>
      <sheetName val="база &quot;Т-Т&quot;"/>
      <sheetName val="расчет &quot;Т-Т&quot;"/>
      <sheetName val="тарифы на печать &quot;Т-Т&quot;"/>
      <sheetName val="база &quot;ЭксПоРегионам&quot;"/>
      <sheetName val="расчет &quot;ЭксПоРег.&quot;"/>
      <sheetName val="Тарифы на печать &quot;ЭксПоРег.&quot; "/>
      <sheetName val="ЭксПоЕкат"/>
      <sheetName val="Негабарит"/>
      <sheetName val="Опции"/>
      <sheetName val="Списки"/>
    </sheetNames>
    <sheetDataSet>
      <sheetData sheetId="0"/>
      <sheetData sheetId="1">
        <row r="3">
          <cell r="H3">
            <v>0</v>
          </cell>
          <cell r="J3">
            <v>0</v>
          </cell>
          <cell r="L3">
            <v>0</v>
          </cell>
          <cell r="AL3">
            <v>0</v>
          </cell>
        </row>
        <row r="6">
          <cell r="H6">
            <v>0</v>
          </cell>
          <cell r="J6">
            <v>0</v>
          </cell>
          <cell r="L6">
            <v>0</v>
          </cell>
          <cell r="AL6">
            <v>0</v>
          </cell>
        </row>
        <row r="7">
          <cell r="AL7">
            <v>0</v>
          </cell>
        </row>
        <row r="8">
          <cell r="H8">
            <v>0</v>
          </cell>
          <cell r="J8">
            <v>0</v>
          </cell>
          <cell r="L8">
            <v>0</v>
          </cell>
          <cell r="AL8">
            <v>0</v>
          </cell>
        </row>
        <row r="11">
          <cell r="H11">
            <v>0</v>
          </cell>
          <cell r="J11">
            <v>0</v>
          </cell>
          <cell r="L11">
            <v>0</v>
          </cell>
        </row>
        <row r="12">
          <cell r="H12">
            <v>0</v>
          </cell>
          <cell r="J12">
            <v>0</v>
          </cell>
          <cell r="L12">
            <v>0</v>
          </cell>
          <cell r="AL12">
            <v>0</v>
          </cell>
        </row>
        <row r="14">
          <cell r="H14">
            <v>0</v>
          </cell>
          <cell r="J14">
            <v>0</v>
          </cell>
          <cell r="L14">
            <v>0</v>
          </cell>
        </row>
        <row r="16">
          <cell r="H16">
            <v>0</v>
          </cell>
          <cell r="J16">
            <v>0</v>
          </cell>
          <cell r="L16">
            <v>0</v>
          </cell>
          <cell r="AL16">
            <v>0</v>
          </cell>
        </row>
        <row r="20">
          <cell r="H20">
            <v>0</v>
          </cell>
          <cell r="J20">
            <v>0</v>
          </cell>
          <cell r="L20">
            <v>0</v>
          </cell>
        </row>
        <row r="22">
          <cell r="H22">
            <v>0</v>
          </cell>
          <cell r="J22">
            <v>0</v>
          </cell>
          <cell r="L22">
            <v>0</v>
          </cell>
          <cell r="AL22">
            <v>0</v>
          </cell>
        </row>
        <row r="25">
          <cell r="AL25">
            <v>0</v>
          </cell>
        </row>
        <row r="27">
          <cell r="H27">
            <v>0</v>
          </cell>
          <cell r="J27">
            <v>0</v>
          </cell>
          <cell r="L27">
            <v>0</v>
          </cell>
        </row>
        <row r="30">
          <cell r="H30">
            <v>0</v>
          </cell>
          <cell r="J30">
            <v>0</v>
          </cell>
          <cell r="L30">
            <v>0</v>
          </cell>
          <cell r="AL30">
            <v>0</v>
          </cell>
        </row>
        <row r="36">
          <cell r="AL36">
            <v>0</v>
          </cell>
        </row>
        <row r="37">
          <cell r="H37">
            <v>0</v>
          </cell>
          <cell r="J37">
            <v>0</v>
          </cell>
          <cell r="L37">
            <v>0</v>
          </cell>
        </row>
        <row r="38">
          <cell r="AL38">
            <v>0</v>
          </cell>
        </row>
        <row r="39">
          <cell r="H39">
            <v>0</v>
          </cell>
          <cell r="J39">
            <v>0</v>
          </cell>
          <cell r="L39">
            <v>0</v>
          </cell>
          <cell r="AL39">
            <v>0</v>
          </cell>
        </row>
        <row r="40">
          <cell r="H40">
            <v>0</v>
          </cell>
          <cell r="J40">
            <v>0</v>
          </cell>
          <cell r="L40">
            <v>0</v>
          </cell>
          <cell r="AL40">
            <v>0</v>
          </cell>
        </row>
        <row r="41">
          <cell r="H41">
            <v>0</v>
          </cell>
          <cell r="J41">
            <v>0</v>
          </cell>
          <cell r="L41">
            <v>0</v>
          </cell>
          <cell r="AL41">
            <v>0</v>
          </cell>
        </row>
        <row r="42">
          <cell r="AL42">
            <v>0</v>
          </cell>
        </row>
        <row r="51">
          <cell r="H51">
            <v>0</v>
          </cell>
          <cell r="J51">
            <v>0</v>
          </cell>
          <cell r="L51">
            <v>0</v>
          </cell>
          <cell r="AL51">
            <v>0</v>
          </cell>
        </row>
        <row r="52">
          <cell r="H52">
            <v>0</v>
          </cell>
          <cell r="J52">
            <v>0</v>
          </cell>
          <cell r="L52">
            <v>0</v>
          </cell>
          <cell r="AL52">
            <v>0</v>
          </cell>
        </row>
        <row r="53">
          <cell r="H53">
            <v>0</v>
          </cell>
          <cell r="J53">
            <v>0</v>
          </cell>
          <cell r="L53">
            <v>0</v>
          </cell>
        </row>
        <row r="56">
          <cell r="H56">
            <v>0</v>
          </cell>
          <cell r="J56">
            <v>0</v>
          </cell>
          <cell r="L56">
            <v>0</v>
          </cell>
          <cell r="AL56">
            <v>0</v>
          </cell>
        </row>
        <row r="60">
          <cell r="H60">
            <v>0</v>
          </cell>
          <cell r="J60">
            <v>0</v>
          </cell>
          <cell r="L60">
            <v>0</v>
          </cell>
          <cell r="AL60">
            <v>0</v>
          </cell>
        </row>
        <row r="62">
          <cell r="H62">
            <v>0</v>
          </cell>
          <cell r="J62">
            <v>0</v>
          </cell>
          <cell r="L62">
            <v>0</v>
          </cell>
        </row>
        <row r="66">
          <cell r="H66">
            <v>0</v>
          </cell>
          <cell r="J66">
            <v>0</v>
          </cell>
          <cell r="L66">
            <v>0</v>
          </cell>
          <cell r="AL66">
            <v>0</v>
          </cell>
        </row>
        <row r="67">
          <cell r="AL67">
            <v>0</v>
          </cell>
        </row>
        <row r="68">
          <cell r="AL68">
            <v>0</v>
          </cell>
        </row>
      </sheetData>
      <sheetData sheetId="2">
        <row r="3">
          <cell r="A3" t="str">
            <v>Абакан</v>
          </cell>
          <cell r="B3" t="str">
            <v>авто</v>
          </cell>
          <cell r="C3" t="str">
            <v>8</v>
          </cell>
          <cell r="D3">
            <v>23.919999999999998</v>
          </cell>
          <cell r="E3">
            <v>23</v>
          </cell>
          <cell r="F3">
            <v>22.08</v>
          </cell>
          <cell r="G3">
            <v>21.159999999999997</v>
          </cell>
          <cell r="H3">
            <v>20.239999999999998</v>
          </cell>
          <cell r="I3">
            <v>19.32</v>
          </cell>
          <cell r="J3">
            <v>6045</v>
          </cell>
          <cell r="K3">
            <v>5812.5</v>
          </cell>
          <cell r="L3">
            <v>5580</v>
          </cell>
          <cell r="M3">
            <v>5347.5</v>
          </cell>
          <cell r="N3">
            <v>5115</v>
          </cell>
          <cell r="O3">
            <v>4882.5</v>
          </cell>
        </row>
        <row r="4">
          <cell r="A4" t="str">
            <v>Архангельск</v>
          </cell>
          <cell r="B4" t="str">
            <v>авто</v>
          </cell>
          <cell r="C4" t="str">
            <v>7-9</v>
          </cell>
          <cell r="D4">
            <v>14.950000000000001</v>
          </cell>
          <cell r="E4">
            <v>14.125</v>
          </cell>
          <cell r="F4">
            <v>13.319999999999999</v>
          </cell>
          <cell r="G4">
            <v>12.535</v>
          </cell>
          <cell r="H4">
            <v>11.66</v>
          </cell>
          <cell r="I4">
            <v>11.13</v>
          </cell>
          <cell r="J4">
            <v>3718</v>
          </cell>
          <cell r="K4">
            <v>3525</v>
          </cell>
          <cell r="L4">
            <v>3324</v>
          </cell>
          <cell r="M4">
            <v>3070.4999999999995</v>
          </cell>
          <cell r="N4">
            <v>2915.0000000000005</v>
          </cell>
          <cell r="O4">
            <v>2782.5</v>
          </cell>
        </row>
        <row r="5">
          <cell r="A5" t="str">
            <v>Барнаул</v>
          </cell>
          <cell r="B5" t="str">
            <v>жд</v>
          </cell>
          <cell r="C5" t="str">
            <v>14</v>
          </cell>
          <cell r="D5">
            <v>17.940000000000001</v>
          </cell>
          <cell r="E5">
            <v>17.25</v>
          </cell>
          <cell r="F5">
            <v>16.559999999999999</v>
          </cell>
          <cell r="G5">
            <v>15.87</v>
          </cell>
          <cell r="H5">
            <v>15.180000000000001</v>
          </cell>
          <cell r="I5">
            <v>14.490000000000002</v>
          </cell>
          <cell r="J5">
            <v>5200</v>
          </cell>
          <cell r="K5">
            <v>5000</v>
          </cell>
          <cell r="L5">
            <v>4800</v>
          </cell>
          <cell r="M5">
            <v>4600</v>
          </cell>
          <cell r="N5">
            <v>4400</v>
          </cell>
          <cell r="O5">
            <v>4200</v>
          </cell>
        </row>
        <row r="7">
          <cell r="A7" t="str">
            <v>Благовещенск</v>
          </cell>
          <cell r="B7" t="str">
            <v>жд</v>
          </cell>
          <cell r="C7" t="str">
            <v>22</v>
          </cell>
          <cell r="D7">
            <v>26.650000000000002</v>
          </cell>
          <cell r="E7">
            <v>25.625</v>
          </cell>
          <cell r="F7">
            <v>24.599999999999998</v>
          </cell>
          <cell r="G7">
            <v>23.574999999999999</v>
          </cell>
          <cell r="H7">
            <v>22.55</v>
          </cell>
          <cell r="I7">
            <v>21.525000000000002</v>
          </cell>
          <cell r="J7">
            <v>6656</v>
          </cell>
          <cell r="K7">
            <v>6400</v>
          </cell>
          <cell r="L7">
            <v>6144</v>
          </cell>
          <cell r="M7">
            <v>5888</v>
          </cell>
          <cell r="N7">
            <v>5632</v>
          </cell>
          <cell r="O7">
            <v>5376</v>
          </cell>
        </row>
        <row r="8">
          <cell r="A8" t="str">
            <v>Братск¹</v>
          </cell>
          <cell r="B8" t="str">
            <v>жд</v>
          </cell>
          <cell r="C8" t="str">
            <v>15</v>
          </cell>
          <cell r="D8">
            <v>23.984999999999999</v>
          </cell>
          <cell r="E8">
            <v>23.0625</v>
          </cell>
          <cell r="F8">
            <v>22.139999999999997</v>
          </cell>
          <cell r="G8">
            <v>21.217499999999998</v>
          </cell>
          <cell r="H8">
            <v>19.965</v>
          </cell>
          <cell r="I8">
            <v>19.057500000000001</v>
          </cell>
          <cell r="J8">
            <v>6058</v>
          </cell>
          <cell r="K8">
            <v>5825</v>
          </cell>
          <cell r="L8">
            <v>5592</v>
          </cell>
          <cell r="M8">
            <v>5301.5</v>
          </cell>
          <cell r="N8">
            <v>5071</v>
          </cell>
          <cell r="O8">
            <v>4788</v>
          </cell>
        </row>
        <row r="9">
          <cell r="A9" t="str">
            <v>Владивосток</v>
          </cell>
          <cell r="B9" t="str">
            <v>жд</v>
          </cell>
          <cell r="C9" t="str">
            <v>25</v>
          </cell>
          <cell r="D9">
            <v>23.790000000000003</v>
          </cell>
          <cell r="E9">
            <v>22.875</v>
          </cell>
          <cell r="F9">
            <v>21.96</v>
          </cell>
          <cell r="G9">
            <v>21.044999999999998</v>
          </cell>
          <cell r="H9">
            <v>20.130000000000003</v>
          </cell>
          <cell r="I9">
            <v>19.215</v>
          </cell>
          <cell r="J9">
            <v>5395</v>
          </cell>
          <cell r="K9">
            <v>5187.5</v>
          </cell>
          <cell r="L9">
            <v>4980</v>
          </cell>
          <cell r="M9">
            <v>4772.5</v>
          </cell>
          <cell r="N9">
            <v>4565</v>
          </cell>
          <cell r="O9">
            <v>4357.5</v>
          </cell>
        </row>
        <row r="10">
          <cell r="A10" t="str">
            <v>Владикавказ²</v>
          </cell>
          <cell r="B10" t="str">
            <v>авто</v>
          </cell>
          <cell r="C10" t="str">
            <v>6</v>
          </cell>
          <cell r="D10">
            <v>15.340000000000002</v>
          </cell>
          <cell r="E10">
            <v>14.75</v>
          </cell>
          <cell r="F10">
            <v>13.92</v>
          </cell>
          <cell r="G10">
            <v>12.879999999999999</v>
          </cell>
          <cell r="H10">
            <v>11.77</v>
          </cell>
          <cell r="I10">
            <v>10.815000000000001</v>
          </cell>
          <cell r="J10">
            <v>3835</v>
          </cell>
          <cell r="K10">
            <v>3625</v>
          </cell>
          <cell r="L10">
            <v>3360</v>
          </cell>
          <cell r="M10">
            <v>3076.2499999999995</v>
          </cell>
          <cell r="N10">
            <v>2942.5000000000005</v>
          </cell>
          <cell r="O10">
            <v>2703.75</v>
          </cell>
        </row>
        <row r="11">
          <cell r="A11" t="str">
            <v>Волгоград</v>
          </cell>
          <cell r="B11" t="str">
            <v>авто</v>
          </cell>
          <cell r="C11" t="str">
            <v>5</v>
          </cell>
          <cell r="D11">
            <v>11.959999999999999</v>
          </cell>
          <cell r="E11">
            <v>11.5</v>
          </cell>
          <cell r="F11">
            <v>11.04</v>
          </cell>
          <cell r="G11">
            <v>10.579999999999998</v>
          </cell>
          <cell r="H11">
            <v>10.119999999999999</v>
          </cell>
          <cell r="I11">
            <v>9.66</v>
          </cell>
          <cell r="J11">
            <v>2834</v>
          </cell>
          <cell r="K11">
            <v>2725</v>
          </cell>
          <cell r="L11">
            <v>2616</v>
          </cell>
          <cell r="M11">
            <v>2507</v>
          </cell>
          <cell r="N11">
            <v>2398</v>
          </cell>
          <cell r="O11">
            <v>2289</v>
          </cell>
        </row>
        <row r="13">
          <cell r="A13" t="str">
            <v>Воронеж</v>
          </cell>
          <cell r="B13" t="str">
            <v>авто</v>
          </cell>
          <cell r="C13" t="str">
            <v>5</v>
          </cell>
          <cell r="D13">
            <v>15.86</v>
          </cell>
          <cell r="E13">
            <v>15.25</v>
          </cell>
          <cell r="F13">
            <v>14.639999999999999</v>
          </cell>
          <cell r="G13">
            <v>14.029999999999998</v>
          </cell>
          <cell r="H13">
            <v>13.42</v>
          </cell>
          <cell r="I13">
            <v>12.81</v>
          </cell>
          <cell r="J13">
            <v>3692</v>
          </cell>
          <cell r="K13">
            <v>3550</v>
          </cell>
          <cell r="L13">
            <v>3408</v>
          </cell>
          <cell r="M13">
            <v>3265.9999999999995</v>
          </cell>
          <cell r="N13">
            <v>3124.0000000000005</v>
          </cell>
          <cell r="O13">
            <v>2982</v>
          </cell>
        </row>
        <row r="14">
          <cell r="A14" t="str">
            <v>Дербент²</v>
          </cell>
          <cell r="B14" t="str">
            <v>авто</v>
          </cell>
          <cell r="C14" t="str">
            <v>6</v>
          </cell>
          <cell r="D14">
            <v>18.98</v>
          </cell>
          <cell r="E14">
            <v>18.25</v>
          </cell>
          <cell r="F14">
            <v>17.28</v>
          </cell>
          <cell r="G14">
            <v>16.329999999999998</v>
          </cell>
          <cell r="H14">
            <v>15.180000000000001</v>
          </cell>
          <cell r="I14">
            <v>14.07</v>
          </cell>
          <cell r="J14">
            <v>4810</v>
          </cell>
          <cell r="K14">
            <v>4500</v>
          </cell>
          <cell r="L14">
            <v>4260</v>
          </cell>
          <cell r="M14">
            <v>3967.4999999999995</v>
          </cell>
          <cell r="N14">
            <v>3795.0000000000005</v>
          </cell>
          <cell r="O14">
            <v>3517.5</v>
          </cell>
        </row>
        <row r="16">
          <cell r="A16" t="str">
            <v>Иркутск</v>
          </cell>
          <cell r="B16" t="str">
            <v>жд</v>
          </cell>
          <cell r="C16" t="str">
            <v>10</v>
          </cell>
          <cell r="D16">
            <v>17.875</v>
          </cell>
          <cell r="E16">
            <v>17.1875</v>
          </cell>
          <cell r="F16">
            <v>16.5</v>
          </cell>
          <cell r="G16">
            <v>15.812499999999998</v>
          </cell>
          <cell r="H16">
            <v>15.125000000000002</v>
          </cell>
          <cell r="I16">
            <v>14.4375</v>
          </cell>
          <cell r="J16">
            <v>4355</v>
          </cell>
          <cell r="K16">
            <v>4187.5</v>
          </cell>
          <cell r="L16">
            <v>4020</v>
          </cell>
          <cell r="M16">
            <v>3852.4999999999995</v>
          </cell>
          <cell r="N16">
            <v>3685.0000000000005</v>
          </cell>
          <cell r="O16">
            <v>3517.5</v>
          </cell>
        </row>
        <row r="17">
          <cell r="A17" t="str">
            <v>Казань</v>
          </cell>
          <cell r="B17" t="str">
            <v>авто</v>
          </cell>
          <cell r="C17" t="str">
            <v>4</v>
          </cell>
          <cell r="D17">
            <v>9.3600000000000012</v>
          </cell>
          <cell r="E17">
            <v>9</v>
          </cell>
          <cell r="F17">
            <v>8.64</v>
          </cell>
          <cell r="G17">
            <v>8.2799999999999994</v>
          </cell>
          <cell r="H17">
            <v>7.9200000000000008</v>
          </cell>
          <cell r="I17">
            <v>7.5600000000000005</v>
          </cell>
          <cell r="J17">
            <v>2145</v>
          </cell>
          <cell r="K17">
            <v>2062.5</v>
          </cell>
          <cell r="L17">
            <v>1980</v>
          </cell>
          <cell r="M17">
            <v>1897.4999999999998</v>
          </cell>
          <cell r="N17">
            <v>1815.0000000000002</v>
          </cell>
          <cell r="O17">
            <v>1732.5</v>
          </cell>
        </row>
        <row r="18">
          <cell r="A18" t="str">
            <v>Калининград</v>
          </cell>
          <cell r="B18" t="str">
            <v>авто</v>
          </cell>
          <cell r="C18" t="str">
            <v>11</v>
          </cell>
          <cell r="D18">
            <v>33.124000000000002</v>
          </cell>
          <cell r="E18">
            <v>28.1</v>
          </cell>
          <cell r="F18">
            <v>21.96</v>
          </cell>
          <cell r="G18">
            <v>18.515000000000001</v>
          </cell>
          <cell r="H18">
            <v>16.775000000000002</v>
          </cell>
          <cell r="I18">
            <v>15.550500000000001</v>
          </cell>
          <cell r="J18">
            <v>7798.7</v>
          </cell>
          <cell r="K18">
            <v>5633.75</v>
          </cell>
          <cell r="L18">
            <v>4872</v>
          </cell>
          <cell r="M18">
            <v>4151.5</v>
          </cell>
          <cell r="N18">
            <v>3932.5000000000005</v>
          </cell>
          <cell r="O18">
            <v>3748.5</v>
          </cell>
        </row>
        <row r="19">
          <cell r="A19" t="str">
            <v>Кемерово</v>
          </cell>
          <cell r="B19" t="str">
            <v>авто</v>
          </cell>
          <cell r="C19" t="str">
            <v>5</v>
          </cell>
          <cell r="D19">
            <v>15.73</v>
          </cell>
          <cell r="E19">
            <v>15.125</v>
          </cell>
          <cell r="F19">
            <v>14.52</v>
          </cell>
          <cell r="G19">
            <v>13.914999999999999</v>
          </cell>
          <cell r="H19">
            <v>13.31</v>
          </cell>
          <cell r="I19">
            <v>12.705</v>
          </cell>
          <cell r="J19">
            <v>3666</v>
          </cell>
          <cell r="K19">
            <v>3525</v>
          </cell>
          <cell r="L19">
            <v>3384</v>
          </cell>
          <cell r="M19">
            <v>3242.9999999999995</v>
          </cell>
          <cell r="N19">
            <v>3102.0000000000005</v>
          </cell>
          <cell r="O19">
            <v>2961</v>
          </cell>
        </row>
        <row r="21">
          <cell r="A21" t="str">
            <v>Когалым²</v>
          </cell>
          <cell r="B21" t="str">
            <v>авто</v>
          </cell>
          <cell r="C21" t="str">
            <v>4</v>
          </cell>
          <cell r="D21">
            <v>12.35</v>
          </cell>
          <cell r="E21">
            <v>11.875</v>
          </cell>
          <cell r="F21">
            <v>11.04</v>
          </cell>
          <cell r="G21">
            <v>10.35</v>
          </cell>
          <cell r="H21">
            <v>9.7900000000000009</v>
          </cell>
          <cell r="I21">
            <v>9.0299999999999994</v>
          </cell>
          <cell r="J21">
            <v>3087.5</v>
          </cell>
          <cell r="K21">
            <v>2875</v>
          </cell>
          <cell r="L21">
            <v>2700</v>
          </cell>
          <cell r="M21">
            <v>2558.75</v>
          </cell>
          <cell r="N21">
            <v>2447.5</v>
          </cell>
          <cell r="O21">
            <v>2257.5</v>
          </cell>
        </row>
        <row r="22">
          <cell r="A22" t="str">
            <v>Комсомольск-на-Амуре²</v>
          </cell>
          <cell r="B22" t="str">
            <v>жд</v>
          </cell>
          <cell r="C22" t="str">
            <v>20</v>
          </cell>
          <cell r="D22">
            <v>33.54</v>
          </cell>
          <cell r="E22">
            <v>32.25</v>
          </cell>
          <cell r="F22">
            <v>30</v>
          </cell>
          <cell r="G22">
            <v>28.059999999999995</v>
          </cell>
          <cell r="H22">
            <v>26.84</v>
          </cell>
          <cell r="I22">
            <v>25.62</v>
          </cell>
          <cell r="J22">
            <v>7696</v>
          </cell>
          <cell r="K22">
            <v>7400</v>
          </cell>
          <cell r="L22">
            <v>6912</v>
          </cell>
          <cell r="M22">
            <v>6485.9999999999991</v>
          </cell>
          <cell r="N22">
            <v>6204.0000000000009</v>
          </cell>
          <cell r="O22">
            <v>5922</v>
          </cell>
        </row>
        <row r="23">
          <cell r="A23" t="str">
            <v>Краснодар²</v>
          </cell>
          <cell r="B23" t="str">
            <v>авто</v>
          </cell>
          <cell r="C23" t="str">
            <v>6</v>
          </cell>
          <cell r="D23">
            <v>13.91</v>
          </cell>
          <cell r="E23">
            <v>13.375</v>
          </cell>
          <cell r="F23">
            <v>12.48</v>
          </cell>
          <cell r="G23">
            <v>11.5</v>
          </cell>
          <cell r="H23">
            <v>10.780000000000001</v>
          </cell>
          <cell r="I23">
            <v>9.870000000000001</v>
          </cell>
          <cell r="J23">
            <v>3477.5</v>
          </cell>
          <cell r="K23">
            <v>3250</v>
          </cell>
          <cell r="L23">
            <v>3000</v>
          </cell>
          <cell r="M23">
            <v>2817.5</v>
          </cell>
          <cell r="N23">
            <v>2695</v>
          </cell>
          <cell r="O23">
            <v>2467.5</v>
          </cell>
        </row>
        <row r="24">
          <cell r="A24" t="str">
            <v>Красноярск</v>
          </cell>
          <cell r="B24" t="str">
            <v>авто</v>
          </cell>
          <cell r="C24" t="str">
            <v>5</v>
          </cell>
          <cell r="D24">
            <v>18.07</v>
          </cell>
          <cell r="E24">
            <v>17.375</v>
          </cell>
          <cell r="F24">
            <v>16.68</v>
          </cell>
          <cell r="G24">
            <v>15.984999999999999</v>
          </cell>
          <cell r="H24">
            <v>15.290000000000001</v>
          </cell>
          <cell r="I24">
            <v>14.595000000000001</v>
          </cell>
          <cell r="J24">
            <v>4108</v>
          </cell>
          <cell r="K24">
            <v>3950</v>
          </cell>
          <cell r="L24">
            <v>3792</v>
          </cell>
          <cell r="M24">
            <v>3633.9999999999995</v>
          </cell>
          <cell r="N24">
            <v>3476.0000000000005</v>
          </cell>
          <cell r="O24">
            <v>3318</v>
          </cell>
        </row>
        <row r="25">
          <cell r="A25" t="str">
            <v>Курган</v>
          </cell>
          <cell r="B25" t="str">
            <v>авто</v>
          </cell>
          <cell r="C25" t="str">
            <v>2</v>
          </cell>
          <cell r="D25">
            <v>13.39</v>
          </cell>
          <cell r="E25">
            <v>12.5</v>
          </cell>
          <cell r="F25">
            <v>12</v>
          </cell>
          <cell r="G25">
            <v>11.5</v>
          </cell>
          <cell r="H25">
            <v>10.230000000000002</v>
          </cell>
          <cell r="I25">
            <v>9.7650000000000006</v>
          </cell>
          <cell r="J25">
            <v>2951</v>
          </cell>
          <cell r="K25">
            <v>2837.5</v>
          </cell>
          <cell r="L25">
            <v>2724</v>
          </cell>
          <cell r="M25">
            <v>2472.5</v>
          </cell>
          <cell r="N25">
            <v>2365</v>
          </cell>
          <cell r="O25">
            <v>2257.5</v>
          </cell>
        </row>
        <row r="27">
          <cell r="A27" t="str">
            <v>Магадан</v>
          </cell>
          <cell r="B27" t="str">
            <v>жд</v>
          </cell>
          <cell r="C27" t="str">
            <v>33</v>
          </cell>
          <cell r="D27">
            <v>36.14</v>
          </cell>
          <cell r="E27">
            <v>34.75</v>
          </cell>
          <cell r="F27">
            <v>33.36</v>
          </cell>
          <cell r="G27">
            <v>31.97</v>
          </cell>
          <cell r="H27">
            <v>30.580000000000002</v>
          </cell>
          <cell r="I27">
            <v>29.19</v>
          </cell>
          <cell r="J27">
            <v>10582</v>
          </cell>
          <cell r="K27">
            <v>10175</v>
          </cell>
          <cell r="L27">
            <v>9768</v>
          </cell>
          <cell r="M27">
            <v>9361</v>
          </cell>
          <cell r="N27">
            <v>8954</v>
          </cell>
          <cell r="O27">
            <v>8547</v>
          </cell>
        </row>
        <row r="28">
          <cell r="A28" t="str">
            <v>Магнитогорск</v>
          </cell>
          <cell r="B28" t="str">
            <v>авто</v>
          </cell>
          <cell r="C28" t="str">
            <v>2</v>
          </cell>
          <cell r="D28">
            <v>13.13</v>
          </cell>
          <cell r="E28">
            <v>12.625</v>
          </cell>
          <cell r="F28">
            <v>12.12</v>
          </cell>
          <cell r="G28">
            <v>11.614999999999998</v>
          </cell>
          <cell r="H28">
            <v>10.89</v>
          </cell>
          <cell r="I28">
            <v>9.9749999999999996</v>
          </cell>
          <cell r="J28">
            <v>3044.6</v>
          </cell>
          <cell r="K28">
            <v>2897.5</v>
          </cell>
          <cell r="L28">
            <v>2781.6</v>
          </cell>
          <cell r="M28">
            <v>2569.1</v>
          </cell>
          <cell r="N28">
            <v>2417.8000000000002</v>
          </cell>
          <cell r="O28">
            <v>2307.9</v>
          </cell>
        </row>
        <row r="29">
          <cell r="A29" t="str">
            <v>Махачкала²</v>
          </cell>
          <cell r="B29" t="str">
            <v>авто</v>
          </cell>
          <cell r="C29" t="str">
            <v>5</v>
          </cell>
          <cell r="D29">
            <v>16.900000000000002</v>
          </cell>
          <cell r="E29">
            <v>16.25</v>
          </cell>
          <cell r="F29">
            <v>15.36</v>
          </cell>
          <cell r="G29">
            <v>14.489999999999998</v>
          </cell>
          <cell r="H29">
            <v>13.640000000000002</v>
          </cell>
          <cell r="I29">
            <v>12.39</v>
          </cell>
          <cell r="J29">
            <v>4225</v>
          </cell>
          <cell r="K29">
            <v>4000</v>
          </cell>
          <cell r="L29">
            <v>3780</v>
          </cell>
          <cell r="M29">
            <v>3564.9999999999995</v>
          </cell>
          <cell r="N29">
            <v>3410.0000000000005</v>
          </cell>
          <cell r="O29">
            <v>3097.5</v>
          </cell>
        </row>
        <row r="30">
          <cell r="A30" t="str">
            <v>Миасс</v>
          </cell>
          <cell r="B30" t="str">
            <v>авто</v>
          </cell>
          <cell r="C30" t="str">
            <v>2</v>
          </cell>
          <cell r="D30">
            <v>9.49</v>
          </cell>
          <cell r="E30">
            <v>9.125</v>
          </cell>
          <cell r="F30">
            <v>8.76</v>
          </cell>
          <cell r="G30">
            <v>8.3949999999999996</v>
          </cell>
          <cell r="H30">
            <v>8.0300000000000011</v>
          </cell>
          <cell r="I30">
            <v>7.665</v>
          </cell>
          <cell r="J30">
            <v>2210</v>
          </cell>
          <cell r="K30">
            <v>2125</v>
          </cell>
          <cell r="L30">
            <v>2040</v>
          </cell>
          <cell r="M30">
            <v>1954.9999999999998</v>
          </cell>
          <cell r="N30">
            <v>1870.0000000000002</v>
          </cell>
          <cell r="O30">
            <v>1785</v>
          </cell>
        </row>
        <row r="31">
          <cell r="A31" t="str">
            <v>Москва</v>
          </cell>
          <cell r="B31" t="str">
            <v>авто</v>
          </cell>
          <cell r="C31" t="str">
            <v>4</v>
          </cell>
          <cell r="D31">
            <v>8.4500000000000011</v>
          </cell>
          <cell r="E31">
            <v>8.125</v>
          </cell>
          <cell r="F31">
            <v>7.8</v>
          </cell>
          <cell r="G31">
            <v>7.4749999999999996</v>
          </cell>
          <cell r="H31">
            <v>7.15</v>
          </cell>
          <cell r="I31">
            <v>6.8250000000000002</v>
          </cell>
          <cell r="J31">
            <v>1846</v>
          </cell>
          <cell r="K31">
            <v>1775</v>
          </cell>
          <cell r="L31">
            <v>1704</v>
          </cell>
          <cell r="M31">
            <v>1632.9999999999998</v>
          </cell>
          <cell r="N31">
            <v>1562.0000000000002</v>
          </cell>
          <cell r="O31">
            <v>1491</v>
          </cell>
        </row>
        <row r="32">
          <cell r="A32" t="str">
            <v>Мурманск</v>
          </cell>
          <cell r="B32" t="str">
            <v>авто</v>
          </cell>
          <cell r="C32" t="str">
            <v>10</v>
          </cell>
          <cell r="D32">
            <v>17.809999999999999</v>
          </cell>
          <cell r="E32">
            <v>16.875</v>
          </cell>
          <cell r="F32">
            <v>15.839999999999998</v>
          </cell>
          <cell r="G32">
            <v>14.95</v>
          </cell>
          <cell r="H32">
            <v>13.860000000000001</v>
          </cell>
          <cell r="I32">
            <v>13.23</v>
          </cell>
          <cell r="J32">
            <v>4485</v>
          </cell>
          <cell r="K32">
            <v>4212.5</v>
          </cell>
          <cell r="L32">
            <v>3972</v>
          </cell>
          <cell r="M32">
            <v>3679.9999999999995</v>
          </cell>
          <cell r="N32">
            <v>3465.0000000000005</v>
          </cell>
          <cell r="O32">
            <v>3307.5</v>
          </cell>
        </row>
        <row r="33">
          <cell r="A33" t="str">
            <v>Набережные Челны¹</v>
          </cell>
          <cell r="B33" t="str">
            <v>авто</v>
          </cell>
          <cell r="C33" t="str">
            <v>6</v>
          </cell>
          <cell r="D33">
            <v>14.729000000000001</v>
          </cell>
          <cell r="E33">
            <v>14.1625</v>
          </cell>
          <cell r="F33">
            <v>13.596</v>
          </cell>
          <cell r="G33">
            <v>13.029499999999999</v>
          </cell>
          <cell r="H33">
            <v>12.463000000000001</v>
          </cell>
          <cell r="I33">
            <v>11.896500000000001</v>
          </cell>
          <cell r="J33">
            <v>3380</v>
          </cell>
          <cell r="K33">
            <v>3250</v>
          </cell>
          <cell r="L33">
            <v>3120</v>
          </cell>
          <cell r="M33">
            <v>2989.9999999999995</v>
          </cell>
          <cell r="N33">
            <v>2860.0000000000005</v>
          </cell>
          <cell r="O33">
            <v>2730</v>
          </cell>
        </row>
        <row r="34">
          <cell r="A34" t="str">
            <v>Нерюнгри</v>
          </cell>
          <cell r="B34" t="str">
            <v>жд</v>
          </cell>
          <cell r="C34" t="str">
            <v>13</v>
          </cell>
          <cell r="D34">
            <v>19.37</v>
          </cell>
          <cell r="E34">
            <v>18.625</v>
          </cell>
          <cell r="F34">
            <v>17.88</v>
          </cell>
          <cell r="G34">
            <v>17.134999999999998</v>
          </cell>
          <cell r="H34">
            <v>16.39</v>
          </cell>
          <cell r="I34">
            <v>15.645000000000001</v>
          </cell>
          <cell r="J34">
            <v>6045</v>
          </cell>
          <cell r="K34">
            <v>5812.5</v>
          </cell>
          <cell r="L34">
            <v>5580</v>
          </cell>
          <cell r="M34">
            <v>5347.5</v>
          </cell>
          <cell r="N34">
            <v>5115</v>
          </cell>
          <cell r="O34">
            <v>4882.5</v>
          </cell>
        </row>
        <row r="35">
          <cell r="A35" t="str">
            <v>Нефтеюганск</v>
          </cell>
          <cell r="B35" t="str">
            <v>авто</v>
          </cell>
          <cell r="C35" t="str">
            <v>3-4</v>
          </cell>
          <cell r="D35">
            <v>8.4500000000000011</v>
          </cell>
          <cell r="E35">
            <v>8.125</v>
          </cell>
          <cell r="F35">
            <v>7.8</v>
          </cell>
          <cell r="G35">
            <v>7.4749999999999996</v>
          </cell>
          <cell r="H35">
            <v>7.15</v>
          </cell>
          <cell r="I35">
            <v>6.8250000000000002</v>
          </cell>
          <cell r="J35">
            <v>2106</v>
          </cell>
          <cell r="K35">
            <v>2025</v>
          </cell>
          <cell r="L35">
            <v>1944</v>
          </cell>
          <cell r="M35">
            <v>1862.9999999999998</v>
          </cell>
          <cell r="N35">
            <v>1782.0000000000002</v>
          </cell>
          <cell r="O35">
            <v>1701</v>
          </cell>
        </row>
        <row r="36">
          <cell r="A36" t="str">
            <v>Нижневартовск</v>
          </cell>
          <cell r="B36" t="str">
            <v>авто</v>
          </cell>
          <cell r="C36" t="str">
            <v>3-4</v>
          </cell>
          <cell r="D36">
            <v>8.4500000000000011</v>
          </cell>
          <cell r="E36">
            <v>8.125</v>
          </cell>
          <cell r="F36">
            <v>7.8</v>
          </cell>
          <cell r="G36">
            <v>7.4749999999999996</v>
          </cell>
          <cell r="H36">
            <v>7.15</v>
          </cell>
          <cell r="I36">
            <v>6.8250000000000002</v>
          </cell>
          <cell r="J36">
            <v>2015</v>
          </cell>
          <cell r="K36">
            <v>1937.5</v>
          </cell>
          <cell r="L36">
            <v>1860</v>
          </cell>
          <cell r="M36">
            <v>1782.4999999999998</v>
          </cell>
          <cell r="N36">
            <v>1705.0000000000002</v>
          </cell>
          <cell r="O36">
            <v>1627.5</v>
          </cell>
        </row>
        <row r="37">
          <cell r="A37" t="str">
            <v>Нижний Новгород</v>
          </cell>
          <cell r="B37" t="str">
            <v>авто</v>
          </cell>
          <cell r="C37" t="str">
            <v>6</v>
          </cell>
          <cell r="D37">
            <v>13.520000000000001</v>
          </cell>
          <cell r="E37">
            <v>13</v>
          </cell>
          <cell r="F37">
            <v>12.48</v>
          </cell>
          <cell r="G37">
            <v>11.959999999999999</v>
          </cell>
          <cell r="H37">
            <v>11.440000000000001</v>
          </cell>
          <cell r="I37">
            <v>10.920000000000002</v>
          </cell>
          <cell r="J37">
            <v>3133</v>
          </cell>
          <cell r="K37">
            <v>3012.5</v>
          </cell>
          <cell r="L37">
            <v>2892</v>
          </cell>
          <cell r="M37">
            <v>2771.5</v>
          </cell>
          <cell r="N37">
            <v>2651</v>
          </cell>
          <cell r="O37">
            <v>2530.5</v>
          </cell>
        </row>
        <row r="38">
          <cell r="A38" t="str">
            <v>Новокузнецк</v>
          </cell>
          <cell r="B38" t="str">
            <v>жд</v>
          </cell>
          <cell r="C38" t="str">
            <v>12</v>
          </cell>
          <cell r="D38">
            <v>19.240000000000002</v>
          </cell>
          <cell r="E38">
            <v>18.5</v>
          </cell>
          <cell r="F38">
            <v>17.760000000000002</v>
          </cell>
          <cell r="G38">
            <v>17.02</v>
          </cell>
          <cell r="H38">
            <v>16.28</v>
          </cell>
          <cell r="I38">
            <v>15.540000000000001</v>
          </cell>
          <cell r="J38">
            <v>5876</v>
          </cell>
          <cell r="K38">
            <v>5650</v>
          </cell>
          <cell r="L38">
            <v>5424</v>
          </cell>
          <cell r="M38">
            <v>5198</v>
          </cell>
          <cell r="N38">
            <v>4972</v>
          </cell>
          <cell r="O38">
            <v>4746</v>
          </cell>
        </row>
        <row r="39">
          <cell r="A39" t="str">
            <v>Новосибирск</v>
          </cell>
          <cell r="B39" t="str">
            <v>авто</v>
          </cell>
          <cell r="C39" t="str">
            <v>4</v>
          </cell>
          <cell r="D39">
            <v>6.89</v>
          </cell>
          <cell r="E39">
            <v>6.625</v>
          </cell>
          <cell r="F39">
            <v>6.3599999999999994</v>
          </cell>
          <cell r="G39">
            <v>6.0949999999999998</v>
          </cell>
          <cell r="H39">
            <v>5.83</v>
          </cell>
          <cell r="I39">
            <v>5.5650000000000004</v>
          </cell>
          <cell r="J39">
            <v>1716</v>
          </cell>
          <cell r="K39">
            <v>1650</v>
          </cell>
          <cell r="L39">
            <v>1584</v>
          </cell>
          <cell r="M39">
            <v>1517.9999999999998</v>
          </cell>
          <cell r="N39">
            <v>1452.0000000000002</v>
          </cell>
          <cell r="O39">
            <v>1386</v>
          </cell>
        </row>
        <row r="40">
          <cell r="A40" t="str">
            <v>Новый Уренгой²</v>
          </cell>
          <cell r="B40" t="str">
            <v>авто</v>
          </cell>
          <cell r="C40" t="str">
            <v>5</v>
          </cell>
          <cell r="D40">
            <v>13.39</v>
          </cell>
          <cell r="E40">
            <v>12.875</v>
          </cell>
          <cell r="F40">
            <v>11.88</v>
          </cell>
          <cell r="G40">
            <v>11.154999999999998</v>
          </cell>
          <cell r="H40">
            <v>10.450000000000001</v>
          </cell>
          <cell r="I40">
            <v>9.7650000000000006</v>
          </cell>
          <cell r="J40">
            <v>3347.5</v>
          </cell>
          <cell r="K40">
            <v>3093.75</v>
          </cell>
          <cell r="L40">
            <v>2910</v>
          </cell>
          <cell r="M40">
            <v>2731.25</v>
          </cell>
          <cell r="N40">
            <v>2612.5</v>
          </cell>
          <cell r="O40">
            <v>2441.25</v>
          </cell>
        </row>
        <row r="41">
          <cell r="A41" t="str">
            <v>Ноябрьск</v>
          </cell>
          <cell r="B41" t="str">
            <v>авто</v>
          </cell>
          <cell r="C41" t="str">
            <v>2-3</v>
          </cell>
          <cell r="D41">
            <v>9.75</v>
          </cell>
          <cell r="E41">
            <v>9.375</v>
          </cell>
          <cell r="F41">
            <v>9</v>
          </cell>
          <cell r="G41">
            <v>8.625</v>
          </cell>
          <cell r="H41">
            <v>8.25</v>
          </cell>
          <cell r="I41">
            <v>7.875</v>
          </cell>
          <cell r="J41">
            <v>1911</v>
          </cell>
          <cell r="K41">
            <v>1837.5</v>
          </cell>
          <cell r="L41">
            <v>1764</v>
          </cell>
          <cell r="M41">
            <v>1690.4999999999998</v>
          </cell>
          <cell r="N41">
            <v>1617.0000000000002</v>
          </cell>
          <cell r="O41">
            <v>1543.5</v>
          </cell>
        </row>
        <row r="42">
          <cell r="A42" t="str">
            <v>Нягань</v>
          </cell>
          <cell r="B42" t="str">
            <v>авто</v>
          </cell>
          <cell r="C42" t="str">
            <v>3-4</v>
          </cell>
          <cell r="D42">
            <v>7.6700000000000008</v>
          </cell>
          <cell r="E42">
            <v>7.375</v>
          </cell>
          <cell r="F42">
            <v>7.08</v>
          </cell>
          <cell r="G42">
            <v>6.7850000000000001</v>
          </cell>
          <cell r="H42">
            <v>6.4900000000000011</v>
          </cell>
          <cell r="I42">
            <v>6.1950000000000003</v>
          </cell>
          <cell r="J42">
            <v>1768</v>
          </cell>
          <cell r="K42">
            <v>1700</v>
          </cell>
          <cell r="L42">
            <v>1632</v>
          </cell>
          <cell r="M42">
            <v>1563.9999999999998</v>
          </cell>
          <cell r="N42">
            <v>1496.0000000000002</v>
          </cell>
          <cell r="O42">
            <v>1428</v>
          </cell>
        </row>
        <row r="43">
          <cell r="A43" t="str">
            <v>Омск</v>
          </cell>
          <cell r="B43" t="str">
            <v>авто</v>
          </cell>
          <cell r="C43" t="str">
            <v>2</v>
          </cell>
          <cell r="D43">
            <v>5.59</v>
          </cell>
          <cell r="E43">
            <v>5.375</v>
          </cell>
          <cell r="F43">
            <v>5.1599999999999993</v>
          </cell>
          <cell r="G43">
            <v>4.9449999999999994</v>
          </cell>
          <cell r="H43">
            <v>4.7300000000000004</v>
          </cell>
          <cell r="I43">
            <v>4.5149999999999997</v>
          </cell>
          <cell r="J43">
            <v>1287</v>
          </cell>
          <cell r="K43">
            <v>1237.5</v>
          </cell>
          <cell r="L43">
            <v>1188</v>
          </cell>
          <cell r="M43">
            <v>1138.5</v>
          </cell>
          <cell r="N43">
            <v>1089</v>
          </cell>
          <cell r="O43">
            <v>1039.5</v>
          </cell>
        </row>
        <row r="44">
          <cell r="A44" t="str">
            <v>Оренбург</v>
          </cell>
          <cell r="B44" t="str">
            <v>авто</v>
          </cell>
          <cell r="C44" t="str">
            <v>9</v>
          </cell>
          <cell r="D44">
            <v>11.05</v>
          </cell>
          <cell r="E44">
            <v>10.5</v>
          </cell>
          <cell r="F44">
            <v>9.9600000000000009</v>
          </cell>
          <cell r="G44">
            <v>9.1999999999999993</v>
          </cell>
          <cell r="H44">
            <v>8.58</v>
          </cell>
          <cell r="I44">
            <v>8.19</v>
          </cell>
          <cell r="J44">
            <v>2795</v>
          </cell>
          <cell r="K44">
            <v>2625</v>
          </cell>
          <cell r="L44">
            <v>2484</v>
          </cell>
          <cell r="M44">
            <v>2265.5</v>
          </cell>
          <cell r="N44">
            <v>2145</v>
          </cell>
          <cell r="O44">
            <v>2047.5</v>
          </cell>
        </row>
        <row r="45">
          <cell r="A45" t="str">
            <v>Пенза</v>
          </cell>
          <cell r="B45" t="str">
            <v>авто</v>
          </cell>
          <cell r="C45" t="str">
            <v>7</v>
          </cell>
          <cell r="D45">
            <v>11.959999999999999</v>
          </cell>
          <cell r="E45">
            <v>11.375</v>
          </cell>
          <cell r="F45">
            <v>10.56</v>
          </cell>
          <cell r="G45">
            <v>10.004999999999999</v>
          </cell>
          <cell r="H45">
            <v>9.3500000000000014</v>
          </cell>
          <cell r="I45">
            <v>8.9250000000000007</v>
          </cell>
          <cell r="J45">
            <v>3029</v>
          </cell>
          <cell r="K45">
            <v>2812.5</v>
          </cell>
          <cell r="L45">
            <v>2652</v>
          </cell>
          <cell r="M45">
            <v>2472.5</v>
          </cell>
          <cell r="N45">
            <v>2332</v>
          </cell>
          <cell r="O45">
            <v>2226</v>
          </cell>
        </row>
        <row r="46">
          <cell r="A46" t="str">
            <v>Пермь²</v>
          </cell>
          <cell r="B46" t="str">
            <v>авто</v>
          </cell>
          <cell r="C46" t="str">
            <v>2</v>
          </cell>
          <cell r="D46">
            <v>5.7200000000000006</v>
          </cell>
          <cell r="E46">
            <v>5.5</v>
          </cell>
          <cell r="F46">
            <v>4.8</v>
          </cell>
          <cell r="G46">
            <v>4.1399999999999997</v>
          </cell>
          <cell r="H46">
            <v>3.5200000000000005</v>
          </cell>
          <cell r="I46">
            <v>2.94</v>
          </cell>
          <cell r="J46">
            <v>1430</v>
          </cell>
          <cell r="K46">
            <v>1250</v>
          </cell>
          <cell r="L46">
            <v>1080</v>
          </cell>
          <cell r="M46">
            <v>919.99999999999989</v>
          </cell>
          <cell r="N46">
            <v>880.00000000000011</v>
          </cell>
          <cell r="O46">
            <v>735</v>
          </cell>
        </row>
        <row r="47">
          <cell r="A47" t="str">
            <v>Петрозаводск</v>
          </cell>
          <cell r="B47" t="str">
            <v>авто</v>
          </cell>
          <cell r="C47" t="str">
            <v>7</v>
          </cell>
          <cell r="D47">
            <v>13.91</v>
          </cell>
          <cell r="E47">
            <v>13.125</v>
          </cell>
          <cell r="F47">
            <v>12.360000000000001</v>
          </cell>
          <cell r="G47">
            <v>11.385</v>
          </cell>
          <cell r="H47">
            <v>10.67</v>
          </cell>
          <cell r="I47">
            <v>10.185</v>
          </cell>
          <cell r="J47">
            <v>3432</v>
          </cell>
          <cell r="K47">
            <v>3212.5</v>
          </cell>
          <cell r="L47">
            <v>3024</v>
          </cell>
          <cell r="M47">
            <v>2817.5</v>
          </cell>
          <cell r="N47">
            <v>2662</v>
          </cell>
          <cell r="O47">
            <v>2541</v>
          </cell>
        </row>
        <row r="48">
          <cell r="A48" t="str">
            <v>Петропавловск-Камчатский</v>
          </cell>
          <cell r="B48" t="str">
            <v>жд</v>
          </cell>
          <cell r="C48" t="str">
            <v>32</v>
          </cell>
          <cell r="D48">
            <v>37.96</v>
          </cell>
          <cell r="E48">
            <v>36.25</v>
          </cell>
          <cell r="F48">
            <v>34.56</v>
          </cell>
          <cell r="G48">
            <v>32.545000000000002</v>
          </cell>
          <cell r="H48">
            <v>30.580000000000002</v>
          </cell>
          <cell r="I48">
            <v>28.665000000000003</v>
          </cell>
          <cell r="J48">
            <v>10387</v>
          </cell>
          <cell r="K48">
            <v>9950</v>
          </cell>
          <cell r="L48">
            <v>9480</v>
          </cell>
          <cell r="M48">
            <v>9027.5</v>
          </cell>
          <cell r="N48">
            <v>8580</v>
          </cell>
          <cell r="O48">
            <v>8085</v>
          </cell>
        </row>
        <row r="49">
          <cell r="A49" t="str">
            <v>Пятигорск²</v>
          </cell>
          <cell r="B49" t="str">
            <v>авто</v>
          </cell>
          <cell r="C49" t="str">
            <v>6</v>
          </cell>
          <cell r="D49">
            <v>13.13</v>
          </cell>
          <cell r="E49">
            <v>12.625</v>
          </cell>
          <cell r="F49">
            <v>11.88</v>
          </cell>
          <cell r="G49">
            <v>11.04</v>
          </cell>
          <cell r="H49">
            <v>10.340000000000002</v>
          </cell>
          <cell r="I49">
            <v>9.66</v>
          </cell>
          <cell r="J49">
            <v>3282.5</v>
          </cell>
          <cell r="K49">
            <v>3093.75</v>
          </cell>
          <cell r="L49">
            <v>2880</v>
          </cell>
          <cell r="M49">
            <v>2702.5</v>
          </cell>
          <cell r="N49">
            <v>2585</v>
          </cell>
          <cell r="O49">
            <v>2415</v>
          </cell>
        </row>
        <row r="50">
          <cell r="A50" t="str">
            <v>Ростов-на-Дону</v>
          </cell>
          <cell r="B50" t="str">
            <v>авто</v>
          </cell>
          <cell r="C50" t="str">
            <v>7</v>
          </cell>
          <cell r="D50">
            <v>18.59</v>
          </cell>
          <cell r="E50">
            <v>17.875</v>
          </cell>
          <cell r="F50">
            <v>17.16</v>
          </cell>
          <cell r="G50">
            <v>16.445</v>
          </cell>
          <cell r="H50">
            <v>15.730000000000002</v>
          </cell>
          <cell r="I50">
            <v>15.015000000000001</v>
          </cell>
          <cell r="J50">
            <v>4205.5</v>
          </cell>
          <cell r="K50">
            <v>4043.75</v>
          </cell>
          <cell r="L50">
            <v>3882</v>
          </cell>
          <cell r="M50">
            <v>3720.2499999999995</v>
          </cell>
          <cell r="N50">
            <v>3558.5000000000005</v>
          </cell>
          <cell r="O50">
            <v>3396.75</v>
          </cell>
        </row>
        <row r="51">
          <cell r="A51" t="str">
            <v>Самара</v>
          </cell>
          <cell r="B51" t="str">
            <v>авто</v>
          </cell>
          <cell r="C51" t="str">
            <v>3</v>
          </cell>
          <cell r="D51">
            <v>9.75</v>
          </cell>
          <cell r="E51">
            <v>9.375</v>
          </cell>
          <cell r="F51">
            <v>9</v>
          </cell>
          <cell r="G51">
            <v>8.625</v>
          </cell>
          <cell r="H51">
            <v>8.25</v>
          </cell>
          <cell r="I51">
            <v>7.875</v>
          </cell>
          <cell r="J51">
            <v>2145</v>
          </cell>
          <cell r="K51">
            <v>2062.5</v>
          </cell>
          <cell r="L51">
            <v>1980</v>
          </cell>
          <cell r="M51">
            <v>1897.4999999999998</v>
          </cell>
          <cell r="N51">
            <v>1815.0000000000002</v>
          </cell>
          <cell r="O51">
            <v>1732.5</v>
          </cell>
        </row>
        <row r="52">
          <cell r="A52" t="str">
            <v>Санкт-Петербург</v>
          </cell>
          <cell r="B52" t="str">
            <v>авто</v>
          </cell>
          <cell r="C52" t="str">
            <v>5</v>
          </cell>
          <cell r="D52">
            <v>16.64</v>
          </cell>
          <cell r="E52">
            <v>16</v>
          </cell>
          <cell r="F52">
            <v>15.36</v>
          </cell>
          <cell r="G52">
            <v>14.719999999999999</v>
          </cell>
          <cell r="H52">
            <v>14.080000000000002</v>
          </cell>
          <cell r="I52">
            <v>13.440000000000001</v>
          </cell>
          <cell r="J52">
            <v>3731</v>
          </cell>
          <cell r="K52">
            <v>3587.5</v>
          </cell>
          <cell r="L52">
            <v>3444</v>
          </cell>
          <cell r="M52">
            <v>3300.4999999999995</v>
          </cell>
          <cell r="N52">
            <v>3157.0000000000005</v>
          </cell>
          <cell r="O52">
            <v>3013.5</v>
          </cell>
        </row>
        <row r="53">
          <cell r="A53" t="str">
            <v>Саратов</v>
          </cell>
          <cell r="B53" t="str">
            <v>авто</v>
          </cell>
          <cell r="C53" t="str">
            <v>7</v>
          </cell>
          <cell r="D53">
            <v>17.809999999999999</v>
          </cell>
          <cell r="E53">
            <v>17.125</v>
          </cell>
          <cell r="F53">
            <v>16.439999999999998</v>
          </cell>
          <cell r="G53">
            <v>15.754999999999997</v>
          </cell>
          <cell r="H53">
            <v>15.07</v>
          </cell>
          <cell r="I53">
            <v>14.385</v>
          </cell>
          <cell r="J53">
            <v>4121</v>
          </cell>
          <cell r="K53">
            <v>3962.5</v>
          </cell>
          <cell r="L53">
            <v>3804</v>
          </cell>
          <cell r="M53">
            <v>3645.4999999999995</v>
          </cell>
          <cell r="N53">
            <v>3487.0000000000005</v>
          </cell>
          <cell r="O53">
            <v>3328.5</v>
          </cell>
        </row>
        <row r="54">
          <cell r="A54" t="str">
            <v>Севастополь²</v>
          </cell>
          <cell r="B54" t="str">
            <v>авто</v>
          </cell>
          <cell r="C54" t="str">
            <v>8</v>
          </cell>
          <cell r="D54">
            <v>22.1</v>
          </cell>
          <cell r="E54">
            <v>21.25</v>
          </cell>
          <cell r="F54">
            <v>19.679999999999996</v>
          </cell>
          <cell r="G54">
            <v>18.399999999999999</v>
          </cell>
          <cell r="H54">
            <v>17.380000000000003</v>
          </cell>
          <cell r="I54">
            <v>16.170000000000002</v>
          </cell>
          <cell r="J54">
            <v>5525</v>
          </cell>
          <cell r="K54">
            <v>5125</v>
          </cell>
          <cell r="L54">
            <v>4800</v>
          </cell>
          <cell r="M54">
            <v>4542.5</v>
          </cell>
          <cell r="N54">
            <v>4345</v>
          </cell>
          <cell r="O54">
            <v>4042.5</v>
          </cell>
        </row>
        <row r="55">
          <cell r="A55" t="str">
            <v>Симферополь²</v>
          </cell>
          <cell r="B55" t="str">
            <v>авто</v>
          </cell>
          <cell r="C55" t="str">
            <v>8</v>
          </cell>
          <cell r="D55">
            <v>20.8</v>
          </cell>
          <cell r="E55">
            <v>20</v>
          </cell>
          <cell r="F55">
            <v>18.48</v>
          </cell>
          <cell r="G55">
            <v>17.25</v>
          </cell>
          <cell r="H55">
            <v>16.28</v>
          </cell>
          <cell r="I55">
            <v>15.120000000000001</v>
          </cell>
          <cell r="J55">
            <v>5200</v>
          </cell>
          <cell r="K55">
            <v>4812.5</v>
          </cell>
          <cell r="L55">
            <v>4500</v>
          </cell>
          <cell r="M55">
            <v>4255</v>
          </cell>
          <cell r="N55">
            <v>4070.0000000000005</v>
          </cell>
          <cell r="O55">
            <v>3780</v>
          </cell>
        </row>
        <row r="56">
          <cell r="A56" t="str">
            <v>Сочи</v>
          </cell>
          <cell r="B56" t="str">
            <v>авто</v>
          </cell>
          <cell r="C56" t="str">
            <v>10</v>
          </cell>
          <cell r="D56">
            <v>16.77</v>
          </cell>
          <cell r="E56">
            <v>15.75</v>
          </cell>
          <cell r="F56">
            <v>14.639999999999999</v>
          </cell>
          <cell r="G56">
            <v>13.799999999999999</v>
          </cell>
          <cell r="H56">
            <v>12.980000000000002</v>
          </cell>
          <cell r="I56">
            <v>12.39</v>
          </cell>
          <cell r="J56">
            <v>4238</v>
          </cell>
          <cell r="K56">
            <v>3887.5</v>
          </cell>
          <cell r="L56">
            <v>3660</v>
          </cell>
          <cell r="M56">
            <v>3380.9999999999995</v>
          </cell>
          <cell r="N56">
            <v>3201.0000000000005</v>
          </cell>
          <cell r="O56">
            <v>3055.5</v>
          </cell>
        </row>
        <row r="57">
          <cell r="A57" t="str">
            <v>Ставрополь</v>
          </cell>
          <cell r="B57" t="str">
            <v>авто</v>
          </cell>
          <cell r="C57" t="str">
            <v>6</v>
          </cell>
          <cell r="D57">
            <v>20.540000000000003</v>
          </cell>
          <cell r="E57">
            <v>19.75</v>
          </cell>
          <cell r="F57">
            <v>18.96</v>
          </cell>
          <cell r="G57">
            <v>18.169999999999998</v>
          </cell>
          <cell r="H57">
            <v>17.380000000000003</v>
          </cell>
          <cell r="I57">
            <v>16.59</v>
          </cell>
          <cell r="J57">
            <v>4836</v>
          </cell>
          <cell r="K57">
            <v>4650</v>
          </cell>
          <cell r="L57">
            <v>4464</v>
          </cell>
          <cell r="M57">
            <v>4278</v>
          </cell>
          <cell r="N57">
            <v>4092.0000000000005</v>
          </cell>
          <cell r="O57">
            <v>3906</v>
          </cell>
        </row>
        <row r="58">
          <cell r="A58" t="str">
            <v>Стерлитамак¹</v>
          </cell>
          <cell r="B58" t="str">
            <v>авто</v>
          </cell>
          <cell r="C58" t="str">
            <v>2</v>
          </cell>
          <cell r="D58">
            <v>10.14</v>
          </cell>
          <cell r="E58">
            <v>9.75</v>
          </cell>
          <cell r="F58">
            <v>9.36</v>
          </cell>
          <cell r="G58">
            <v>8.9699999999999989</v>
          </cell>
          <cell r="H58">
            <v>8.58</v>
          </cell>
          <cell r="I58">
            <v>8.19</v>
          </cell>
          <cell r="J58">
            <v>2368.6</v>
          </cell>
          <cell r="K58">
            <v>2277.5</v>
          </cell>
          <cell r="L58">
            <v>2186.4</v>
          </cell>
          <cell r="M58">
            <v>2095.2999999999997</v>
          </cell>
          <cell r="N58">
            <v>2004.2000000000003</v>
          </cell>
          <cell r="O58">
            <v>1913.1000000000001</v>
          </cell>
        </row>
        <row r="59">
          <cell r="A59" t="str">
            <v>Сургут</v>
          </cell>
          <cell r="B59" t="str">
            <v>авто</v>
          </cell>
          <cell r="C59" t="str">
            <v>2</v>
          </cell>
          <cell r="D59">
            <v>9.1</v>
          </cell>
          <cell r="E59">
            <v>8.75</v>
          </cell>
          <cell r="F59">
            <v>8.4</v>
          </cell>
          <cell r="G59">
            <v>8.0499999999999989</v>
          </cell>
          <cell r="H59">
            <v>7.7000000000000011</v>
          </cell>
          <cell r="I59">
            <v>7.3500000000000005</v>
          </cell>
          <cell r="J59">
            <v>2080</v>
          </cell>
          <cell r="K59">
            <v>2000</v>
          </cell>
          <cell r="L59">
            <v>1920</v>
          </cell>
          <cell r="M59">
            <v>1839.9999999999998</v>
          </cell>
          <cell r="N59">
            <v>1760.0000000000002</v>
          </cell>
          <cell r="O59">
            <v>1680</v>
          </cell>
        </row>
        <row r="62">
          <cell r="A62" t="str">
            <v>Тольятти</v>
          </cell>
          <cell r="B62" t="str">
            <v>авто</v>
          </cell>
          <cell r="C62" t="str">
            <v>7-8</v>
          </cell>
          <cell r="D62">
            <v>11.18</v>
          </cell>
          <cell r="E62">
            <v>10.625</v>
          </cell>
          <cell r="F62">
            <v>10.08</v>
          </cell>
          <cell r="G62">
            <v>9.66</v>
          </cell>
          <cell r="H62">
            <v>9.02</v>
          </cell>
          <cell r="I62">
            <v>8.61</v>
          </cell>
          <cell r="J62">
            <v>2834</v>
          </cell>
          <cell r="K62">
            <v>2650</v>
          </cell>
          <cell r="L62">
            <v>2532</v>
          </cell>
          <cell r="M62">
            <v>2403.5</v>
          </cell>
          <cell r="N62">
            <v>2266</v>
          </cell>
          <cell r="O62">
            <v>2163</v>
          </cell>
        </row>
        <row r="63">
          <cell r="A63" t="str">
            <v>Томск</v>
          </cell>
          <cell r="B63" t="str">
            <v>авто</v>
          </cell>
          <cell r="C63" t="str">
            <v>7</v>
          </cell>
          <cell r="D63">
            <v>9.1</v>
          </cell>
          <cell r="E63">
            <v>8.75</v>
          </cell>
          <cell r="F63">
            <v>8.4</v>
          </cell>
          <cell r="G63">
            <v>8.0499999999999989</v>
          </cell>
          <cell r="H63">
            <v>7.7000000000000011</v>
          </cell>
          <cell r="I63">
            <v>7.3500000000000005</v>
          </cell>
          <cell r="J63">
            <v>2132</v>
          </cell>
          <cell r="K63">
            <v>2050</v>
          </cell>
          <cell r="L63">
            <v>1968</v>
          </cell>
          <cell r="M63">
            <v>1885.9999999999998</v>
          </cell>
          <cell r="N63">
            <v>1804.0000000000002</v>
          </cell>
          <cell r="O63">
            <v>1722</v>
          </cell>
        </row>
        <row r="64">
          <cell r="A64" t="str">
            <v>Тюмень</v>
          </cell>
          <cell r="B64" t="str">
            <v>авто</v>
          </cell>
          <cell r="C64" t="str">
            <v>1-2</v>
          </cell>
          <cell r="D64">
            <v>2.7300000000000004</v>
          </cell>
          <cell r="E64">
            <v>2.625</v>
          </cell>
          <cell r="F64">
            <v>2.52</v>
          </cell>
          <cell r="G64">
            <v>2.415</v>
          </cell>
          <cell r="H64">
            <v>2.3100000000000005</v>
          </cell>
          <cell r="I64">
            <v>2.2050000000000001</v>
          </cell>
          <cell r="J64">
            <v>715</v>
          </cell>
          <cell r="K64">
            <v>687.5</v>
          </cell>
          <cell r="L64">
            <v>660</v>
          </cell>
          <cell r="M64">
            <v>632.5</v>
          </cell>
          <cell r="N64">
            <v>605</v>
          </cell>
          <cell r="O64">
            <v>577.5</v>
          </cell>
        </row>
        <row r="65">
          <cell r="A65" t="str">
            <v>Улан-Удэ¹</v>
          </cell>
          <cell r="B65" t="str">
            <v>жд</v>
          </cell>
          <cell r="C65" t="str">
            <v>15</v>
          </cell>
          <cell r="D65">
            <v>25.415000000000003</v>
          </cell>
          <cell r="E65">
            <v>24.4375</v>
          </cell>
          <cell r="F65">
            <v>23.46</v>
          </cell>
          <cell r="G65">
            <v>22.482499999999998</v>
          </cell>
          <cell r="H65">
            <v>20.735000000000003</v>
          </cell>
          <cell r="I65">
            <v>19.792500000000004</v>
          </cell>
          <cell r="J65">
            <v>6123</v>
          </cell>
          <cell r="K65">
            <v>5887.5</v>
          </cell>
          <cell r="L65">
            <v>5652</v>
          </cell>
          <cell r="M65">
            <v>5359</v>
          </cell>
          <cell r="N65">
            <v>5126</v>
          </cell>
          <cell r="O65">
            <v>4819.5</v>
          </cell>
        </row>
        <row r="66">
          <cell r="A66" t="str">
            <v>Уссурийск</v>
          </cell>
          <cell r="B66" t="str">
            <v>жд</v>
          </cell>
          <cell r="C66" t="str">
            <v>18</v>
          </cell>
          <cell r="D66">
            <v>27.430000000000003</v>
          </cell>
          <cell r="E66">
            <v>26.375</v>
          </cell>
          <cell r="F66">
            <v>25.32</v>
          </cell>
          <cell r="G66">
            <v>24.265000000000001</v>
          </cell>
          <cell r="H66">
            <v>23.210000000000004</v>
          </cell>
          <cell r="I66">
            <v>22.155000000000001</v>
          </cell>
          <cell r="J66">
            <v>6266</v>
          </cell>
          <cell r="K66">
            <v>6025</v>
          </cell>
          <cell r="L66">
            <v>5784</v>
          </cell>
          <cell r="M66">
            <v>5543</v>
          </cell>
          <cell r="N66">
            <v>5302</v>
          </cell>
          <cell r="O66">
            <v>5061</v>
          </cell>
        </row>
        <row r="67">
          <cell r="A67" t="str">
            <v>Уфа</v>
          </cell>
          <cell r="B67" t="str">
            <v>авто</v>
          </cell>
          <cell r="C67" t="str">
            <v>1</v>
          </cell>
          <cell r="D67">
            <v>6.7600000000000007</v>
          </cell>
          <cell r="E67">
            <v>6.5</v>
          </cell>
          <cell r="F67">
            <v>6.24</v>
          </cell>
          <cell r="G67">
            <v>5.9799999999999995</v>
          </cell>
          <cell r="H67">
            <v>5.7200000000000006</v>
          </cell>
          <cell r="I67">
            <v>5.4600000000000009</v>
          </cell>
          <cell r="J67">
            <v>1588.6000000000001</v>
          </cell>
          <cell r="K67">
            <v>1527.5</v>
          </cell>
          <cell r="L67">
            <v>1466.3999999999999</v>
          </cell>
          <cell r="M67">
            <v>1405.3</v>
          </cell>
          <cell r="N67">
            <v>1344.2</v>
          </cell>
          <cell r="O67">
            <v>1283.1000000000001</v>
          </cell>
        </row>
        <row r="69">
          <cell r="A69" t="str">
            <v>Феодосия²</v>
          </cell>
          <cell r="B69" t="str">
            <v>авто</v>
          </cell>
          <cell r="C69" t="str">
            <v>8</v>
          </cell>
          <cell r="D69">
            <v>26.650000000000002</v>
          </cell>
          <cell r="E69">
            <v>25.625</v>
          </cell>
          <cell r="F69">
            <v>23.88</v>
          </cell>
          <cell r="G69">
            <v>21.849999999999998</v>
          </cell>
          <cell r="H69">
            <v>20.350000000000001</v>
          </cell>
          <cell r="I69">
            <v>19.005000000000003</v>
          </cell>
          <cell r="J69">
            <v>6662.5</v>
          </cell>
          <cell r="K69">
            <v>6218.75</v>
          </cell>
          <cell r="L69">
            <v>5700</v>
          </cell>
          <cell r="M69">
            <v>5318.75</v>
          </cell>
          <cell r="N69">
            <v>5087.5</v>
          </cell>
          <cell r="O69">
            <v>4751.25</v>
          </cell>
        </row>
        <row r="70">
          <cell r="A70" t="str">
            <v>Хабаровск</v>
          </cell>
          <cell r="B70" t="str">
            <v>жд</v>
          </cell>
          <cell r="C70" t="str">
            <v>20</v>
          </cell>
          <cell r="D70">
            <v>23.27</v>
          </cell>
          <cell r="E70">
            <v>22.375</v>
          </cell>
          <cell r="F70">
            <v>21.479999999999997</v>
          </cell>
          <cell r="G70">
            <v>20.584999999999997</v>
          </cell>
          <cell r="H70">
            <v>19.690000000000001</v>
          </cell>
          <cell r="I70">
            <v>18.794999999999998</v>
          </cell>
          <cell r="J70">
            <v>5642</v>
          </cell>
          <cell r="K70">
            <v>5425</v>
          </cell>
          <cell r="L70">
            <v>5208</v>
          </cell>
          <cell r="M70">
            <v>4991</v>
          </cell>
          <cell r="N70">
            <v>4774</v>
          </cell>
          <cell r="O70">
            <v>4557</v>
          </cell>
        </row>
        <row r="71">
          <cell r="A71" t="str">
            <v>Ханты-Мансийск</v>
          </cell>
          <cell r="B71" t="str">
            <v>авто</v>
          </cell>
          <cell r="C71" t="str">
            <v>4-5</v>
          </cell>
          <cell r="D71">
            <v>9.75</v>
          </cell>
          <cell r="E71">
            <v>9.375</v>
          </cell>
          <cell r="F71">
            <v>9</v>
          </cell>
          <cell r="G71">
            <v>8.625</v>
          </cell>
          <cell r="H71">
            <v>8.25</v>
          </cell>
          <cell r="I71">
            <v>7.875</v>
          </cell>
          <cell r="J71">
            <v>2275</v>
          </cell>
          <cell r="K71">
            <v>2187.5</v>
          </cell>
          <cell r="L71">
            <v>2100</v>
          </cell>
          <cell r="M71">
            <v>2012.4999999999998</v>
          </cell>
          <cell r="N71">
            <v>1925.0000000000002</v>
          </cell>
          <cell r="O71">
            <v>1837.5</v>
          </cell>
        </row>
        <row r="72">
          <cell r="A72" t="str">
            <v>Хасавюрт²</v>
          </cell>
          <cell r="B72" t="str">
            <v>авто</v>
          </cell>
          <cell r="C72" t="str">
            <v>5</v>
          </cell>
          <cell r="D72">
            <v>17.03</v>
          </cell>
          <cell r="E72">
            <v>16.375</v>
          </cell>
          <cell r="F72">
            <v>15.12</v>
          </cell>
          <cell r="G72">
            <v>14.029999999999998</v>
          </cell>
          <cell r="H72">
            <v>12.65</v>
          </cell>
          <cell r="I72">
            <v>11.76</v>
          </cell>
          <cell r="J72">
            <v>4257.5</v>
          </cell>
          <cell r="K72">
            <v>3937.5</v>
          </cell>
          <cell r="L72">
            <v>3660</v>
          </cell>
          <cell r="M72">
            <v>3306.2499999999995</v>
          </cell>
          <cell r="N72">
            <v>3162.5000000000005</v>
          </cell>
          <cell r="O72">
            <v>2940</v>
          </cell>
        </row>
        <row r="73">
          <cell r="A73" t="str">
            <v>Челябинск</v>
          </cell>
          <cell r="B73" t="str">
            <v>авто</v>
          </cell>
          <cell r="C73" t="str">
            <v>1</v>
          </cell>
          <cell r="D73">
            <v>3.5100000000000002</v>
          </cell>
          <cell r="E73">
            <v>3.375</v>
          </cell>
          <cell r="F73">
            <v>3.24</v>
          </cell>
          <cell r="G73">
            <v>3.105</v>
          </cell>
          <cell r="H73">
            <v>2.9700000000000006</v>
          </cell>
          <cell r="I73">
            <v>2.8350000000000004</v>
          </cell>
          <cell r="J73">
            <v>728</v>
          </cell>
          <cell r="K73">
            <v>700</v>
          </cell>
          <cell r="L73">
            <v>672</v>
          </cell>
          <cell r="M73">
            <v>644</v>
          </cell>
          <cell r="N73">
            <v>616</v>
          </cell>
          <cell r="O73">
            <v>588</v>
          </cell>
        </row>
        <row r="75">
          <cell r="A75" t="str">
            <v>Чита¹</v>
          </cell>
          <cell r="B75" t="str">
            <v>жд</v>
          </cell>
          <cell r="C75" t="str">
            <v>15</v>
          </cell>
          <cell r="D75">
            <v>26.715000000000003</v>
          </cell>
          <cell r="E75">
            <v>25.6875</v>
          </cell>
          <cell r="F75">
            <v>24.66</v>
          </cell>
          <cell r="G75">
            <v>23.6325</v>
          </cell>
          <cell r="H75">
            <v>22.164999999999999</v>
          </cell>
          <cell r="I75">
            <v>21.157499999999999</v>
          </cell>
          <cell r="J75">
            <v>6864</v>
          </cell>
          <cell r="K75">
            <v>6600</v>
          </cell>
          <cell r="L75">
            <v>6336</v>
          </cell>
          <cell r="M75">
            <v>5819</v>
          </cell>
          <cell r="N75">
            <v>5566</v>
          </cell>
          <cell r="O75">
            <v>5197.5</v>
          </cell>
        </row>
        <row r="76">
          <cell r="A76" t="str">
            <v>Южно-Сахалинск</v>
          </cell>
          <cell r="B76" t="str">
            <v>жд</v>
          </cell>
          <cell r="C76" t="str">
            <v>28</v>
          </cell>
          <cell r="D76">
            <v>30.290000000000003</v>
          </cell>
          <cell r="E76">
            <v>29.125</v>
          </cell>
          <cell r="F76">
            <v>27.96</v>
          </cell>
          <cell r="G76">
            <v>26.794999999999998</v>
          </cell>
          <cell r="H76">
            <v>25.630000000000003</v>
          </cell>
          <cell r="I76">
            <v>24.465000000000003</v>
          </cell>
          <cell r="J76">
            <v>8372</v>
          </cell>
          <cell r="K76">
            <v>8050</v>
          </cell>
          <cell r="L76">
            <v>7728</v>
          </cell>
          <cell r="M76">
            <v>7405.9999999999991</v>
          </cell>
          <cell r="N76">
            <v>7084.0000000000009</v>
          </cell>
          <cell r="O76">
            <v>6762</v>
          </cell>
        </row>
        <row r="77">
          <cell r="A77" t="str">
            <v>Якутск¹</v>
          </cell>
          <cell r="B77" t="str">
            <v>жд</v>
          </cell>
          <cell r="C77" t="str">
            <v>20</v>
          </cell>
          <cell r="D77">
            <v>34.450000000000003</v>
          </cell>
          <cell r="E77">
            <v>33.125</v>
          </cell>
          <cell r="F77">
            <v>31.56</v>
          </cell>
          <cell r="G77">
            <v>27.945</v>
          </cell>
          <cell r="H77">
            <v>26.180000000000003</v>
          </cell>
          <cell r="I77">
            <v>24.885000000000002</v>
          </cell>
          <cell r="J77">
            <v>10257</v>
          </cell>
          <cell r="K77">
            <v>9843.75</v>
          </cell>
          <cell r="L77">
            <v>9390</v>
          </cell>
          <cell r="M77">
            <v>8820.5</v>
          </cell>
          <cell r="N77">
            <v>8261</v>
          </cell>
          <cell r="O77">
            <v>7780.5</v>
          </cell>
        </row>
        <row r="78">
          <cell r="A78" t="str">
            <v>Ярославль</v>
          </cell>
          <cell r="B78" t="str">
            <v>авто</v>
          </cell>
          <cell r="C78">
            <v>5</v>
          </cell>
          <cell r="D78">
            <v>13</v>
          </cell>
          <cell r="E78">
            <v>12.5</v>
          </cell>
          <cell r="F78">
            <v>12</v>
          </cell>
          <cell r="G78">
            <v>11.5</v>
          </cell>
          <cell r="H78">
            <v>11</v>
          </cell>
          <cell r="I78">
            <v>10.5</v>
          </cell>
          <cell r="J78">
            <v>2886</v>
          </cell>
          <cell r="K78">
            <v>2775</v>
          </cell>
          <cell r="L78">
            <v>2664</v>
          </cell>
          <cell r="M78">
            <v>2553</v>
          </cell>
          <cell r="N78">
            <v>2442</v>
          </cell>
          <cell r="O78">
            <v>2331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S125"/>
  <sheetViews>
    <sheetView showGridLines="0" tabSelected="1" zoomScaleNormal="100" zoomScaleSheetLayoutView="100" workbookViewId="0">
      <selection activeCell="A3" sqref="A3:N3"/>
    </sheetView>
  </sheetViews>
  <sheetFormatPr defaultRowHeight="16.5" customHeight="1"/>
  <cols>
    <col min="1" max="1" width="12.7109375" customWidth="1"/>
    <col min="2" max="2" width="13.7109375" customWidth="1"/>
    <col min="3" max="3" width="12.5703125" customWidth="1"/>
    <col min="4" max="4" width="11" customWidth="1"/>
    <col min="5" max="5" width="10.85546875" hidden="1" customWidth="1"/>
    <col min="6" max="8" width="10.7109375" hidden="1" customWidth="1"/>
    <col min="9" max="14" width="10.7109375" customWidth="1"/>
    <col min="15" max="15" width="10.7109375" style="4" hidden="1" customWidth="1"/>
    <col min="16" max="26" width="9.140625" hidden="1" customWidth="1"/>
    <col min="27" max="28" width="10.7109375" hidden="1" customWidth="1"/>
    <col min="29" max="41" width="10.7109375" customWidth="1"/>
    <col min="257" max="257" width="12.7109375" customWidth="1"/>
    <col min="258" max="258" width="13.7109375" customWidth="1"/>
    <col min="259" max="259" width="12.5703125" customWidth="1"/>
    <col min="260" max="260" width="11" customWidth="1"/>
    <col min="261" max="264" width="0" hidden="1" customWidth="1"/>
    <col min="265" max="270" width="10.7109375" customWidth="1"/>
    <col min="271" max="284" width="0" hidden="1" customWidth="1"/>
    <col min="285" max="297" width="10.7109375" customWidth="1"/>
    <col min="513" max="513" width="12.7109375" customWidth="1"/>
    <col min="514" max="514" width="13.7109375" customWidth="1"/>
    <col min="515" max="515" width="12.5703125" customWidth="1"/>
    <col min="516" max="516" width="11" customWidth="1"/>
    <col min="517" max="520" width="0" hidden="1" customWidth="1"/>
    <col min="521" max="526" width="10.7109375" customWidth="1"/>
    <col min="527" max="540" width="0" hidden="1" customWidth="1"/>
    <col min="541" max="553" width="10.7109375" customWidth="1"/>
    <col min="769" max="769" width="12.7109375" customWidth="1"/>
    <col min="770" max="770" width="13.7109375" customWidth="1"/>
    <col min="771" max="771" width="12.5703125" customWidth="1"/>
    <col min="772" max="772" width="11" customWidth="1"/>
    <col min="773" max="776" width="0" hidden="1" customWidth="1"/>
    <col min="777" max="782" width="10.7109375" customWidth="1"/>
    <col min="783" max="796" width="0" hidden="1" customWidth="1"/>
    <col min="797" max="809" width="10.7109375" customWidth="1"/>
    <col min="1025" max="1025" width="12.7109375" customWidth="1"/>
    <col min="1026" max="1026" width="13.7109375" customWidth="1"/>
    <col min="1027" max="1027" width="12.5703125" customWidth="1"/>
    <col min="1028" max="1028" width="11" customWidth="1"/>
    <col min="1029" max="1032" width="0" hidden="1" customWidth="1"/>
    <col min="1033" max="1038" width="10.7109375" customWidth="1"/>
    <col min="1039" max="1052" width="0" hidden="1" customWidth="1"/>
    <col min="1053" max="1065" width="10.7109375" customWidth="1"/>
    <col min="1281" max="1281" width="12.7109375" customWidth="1"/>
    <col min="1282" max="1282" width="13.7109375" customWidth="1"/>
    <col min="1283" max="1283" width="12.5703125" customWidth="1"/>
    <col min="1284" max="1284" width="11" customWidth="1"/>
    <col min="1285" max="1288" width="0" hidden="1" customWidth="1"/>
    <col min="1289" max="1294" width="10.7109375" customWidth="1"/>
    <col min="1295" max="1308" width="0" hidden="1" customWidth="1"/>
    <col min="1309" max="1321" width="10.7109375" customWidth="1"/>
    <col min="1537" max="1537" width="12.7109375" customWidth="1"/>
    <col min="1538" max="1538" width="13.7109375" customWidth="1"/>
    <col min="1539" max="1539" width="12.5703125" customWidth="1"/>
    <col min="1540" max="1540" width="11" customWidth="1"/>
    <col min="1541" max="1544" width="0" hidden="1" customWidth="1"/>
    <col min="1545" max="1550" width="10.7109375" customWidth="1"/>
    <col min="1551" max="1564" width="0" hidden="1" customWidth="1"/>
    <col min="1565" max="1577" width="10.7109375" customWidth="1"/>
    <col min="1793" max="1793" width="12.7109375" customWidth="1"/>
    <col min="1794" max="1794" width="13.7109375" customWidth="1"/>
    <col min="1795" max="1795" width="12.5703125" customWidth="1"/>
    <col min="1796" max="1796" width="11" customWidth="1"/>
    <col min="1797" max="1800" width="0" hidden="1" customWidth="1"/>
    <col min="1801" max="1806" width="10.7109375" customWidth="1"/>
    <col min="1807" max="1820" width="0" hidden="1" customWidth="1"/>
    <col min="1821" max="1833" width="10.7109375" customWidth="1"/>
    <col min="2049" max="2049" width="12.7109375" customWidth="1"/>
    <col min="2050" max="2050" width="13.7109375" customWidth="1"/>
    <col min="2051" max="2051" width="12.5703125" customWidth="1"/>
    <col min="2052" max="2052" width="11" customWidth="1"/>
    <col min="2053" max="2056" width="0" hidden="1" customWidth="1"/>
    <col min="2057" max="2062" width="10.7109375" customWidth="1"/>
    <col min="2063" max="2076" width="0" hidden="1" customWidth="1"/>
    <col min="2077" max="2089" width="10.7109375" customWidth="1"/>
    <col min="2305" max="2305" width="12.7109375" customWidth="1"/>
    <col min="2306" max="2306" width="13.7109375" customWidth="1"/>
    <col min="2307" max="2307" width="12.5703125" customWidth="1"/>
    <col min="2308" max="2308" width="11" customWidth="1"/>
    <col min="2309" max="2312" width="0" hidden="1" customWidth="1"/>
    <col min="2313" max="2318" width="10.7109375" customWidth="1"/>
    <col min="2319" max="2332" width="0" hidden="1" customWidth="1"/>
    <col min="2333" max="2345" width="10.7109375" customWidth="1"/>
    <col min="2561" max="2561" width="12.7109375" customWidth="1"/>
    <col min="2562" max="2562" width="13.7109375" customWidth="1"/>
    <col min="2563" max="2563" width="12.5703125" customWidth="1"/>
    <col min="2564" max="2564" width="11" customWidth="1"/>
    <col min="2565" max="2568" width="0" hidden="1" customWidth="1"/>
    <col min="2569" max="2574" width="10.7109375" customWidth="1"/>
    <col min="2575" max="2588" width="0" hidden="1" customWidth="1"/>
    <col min="2589" max="2601" width="10.7109375" customWidth="1"/>
    <col min="2817" max="2817" width="12.7109375" customWidth="1"/>
    <col min="2818" max="2818" width="13.7109375" customWidth="1"/>
    <col min="2819" max="2819" width="12.5703125" customWidth="1"/>
    <col min="2820" max="2820" width="11" customWidth="1"/>
    <col min="2821" max="2824" width="0" hidden="1" customWidth="1"/>
    <col min="2825" max="2830" width="10.7109375" customWidth="1"/>
    <col min="2831" max="2844" width="0" hidden="1" customWidth="1"/>
    <col min="2845" max="2857" width="10.7109375" customWidth="1"/>
    <col min="3073" max="3073" width="12.7109375" customWidth="1"/>
    <col min="3074" max="3074" width="13.7109375" customWidth="1"/>
    <col min="3075" max="3075" width="12.5703125" customWidth="1"/>
    <col min="3076" max="3076" width="11" customWidth="1"/>
    <col min="3077" max="3080" width="0" hidden="1" customWidth="1"/>
    <col min="3081" max="3086" width="10.7109375" customWidth="1"/>
    <col min="3087" max="3100" width="0" hidden="1" customWidth="1"/>
    <col min="3101" max="3113" width="10.7109375" customWidth="1"/>
    <col min="3329" max="3329" width="12.7109375" customWidth="1"/>
    <col min="3330" max="3330" width="13.7109375" customWidth="1"/>
    <col min="3331" max="3331" width="12.5703125" customWidth="1"/>
    <col min="3332" max="3332" width="11" customWidth="1"/>
    <col min="3333" max="3336" width="0" hidden="1" customWidth="1"/>
    <col min="3337" max="3342" width="10.7109375" customWidth="1"/>
    <col min="3343" max="3356" width="0" hidden="1" customWidth="1"/>
    <col min="3357" max="3369" width="10.7109375" customWidth="1"/>
    <col min="3585" max="3585" width="12.7109375" customWidth="1"/>
    <col min="3586" max="3586" width="13.7109375" customWidth="1"/>
    <col min="3587" max="3587" width="12.5703125" customWidth="1"/>
    <col min="3588" max="3588" width="11" customWidth="1"/>
    <col min="3589" max="3592" width="0" hidden="1" customWidth="1"/>
    <col min="3593" max="3598" width="10.7109375" customWidth="1"/>
    <col min="3599" max="3612" width="0" hidden="1" customWidth="1"/>
    <col min="3613" max="3625" width="10.7109375" customWidth="1"/>
    <col min="3841" max="3841" width="12.7109375" customWidth="1"/>
    <col min="3842" max="3842" width="13.7109375" customWidth="1"/>
    <col min="3843" max="3843" width="12.5703125" customWidth="1"/>
    <col min="3844" max="3844" width="11" customWidth="1"/>
    <col min="3845" max="3848" width="0" hidden="1" customWidth="1"/>
    <col min="3849" max="3854" width="10.7109375" customWidth="1"/>
    <col min="3855" max="3868" width="0" hidden="1" customWidth="1"/>
    <col min="3869" max="3881" width="10.7109375" customWidth="1"/>
    <col min="4097" max="4097" width="12.7109375" customWidth="1"/>
    <col min="4098" max="4098" width="13.7109375" customWidth="1"/>
    <col min="4099" max="4099" width="12.5703125" customWidth="1"/>
    <col min="4100" max="4100" width="11" customWidth="1"/>
    <col min="4101" max="4104" width="0" hidden="1" customWidth="1"/>
    <col min="4105" max="4110" width="10.7109375" customWidth="1"/>
    <col min="4111" max="4124" width="0" hidden="1" customWidth="1"/>
    <col min="4125" max="4137" width="10.7109375" customWidth="1"/>
    <col min="4353" max="4353" width="12.7109375" customWidth="1"/>
    <col min="4354" max="4354" width="13.7109375" customWidth="1"/>
    <col min="4355" max="4355" width="12.5703125" customWidth="1"/>
    <col min="4356" max="4356" width="11" customWidth="1"/>
    <col min="4357" max="4360" width="0" hidden="1" customWidth="1"/>
    <col min="4361" max="4366" width="10.7109375" customWidth="1"/>
    <col min="4367" max="4380" width="0" hidden="1" customWidth="1"/>
    <col min="4381" max="4393" width="10.7109375" customWidth="1"/>
    <col min="4609" max="4609" width="12.7109375" customWidth="1"/>
    <col min="4610" max="4610" width="13.7109375" customWidth="1"/>
    <col min="4611" max="4611" width="12.5703125" customWidth="1"/>
    <col min="4612" max="4612" width="11" customWidth="1"/>
    <col min="4613" max="4616" width="0" hidden="1" customWidth="1"/>
    <col min="4617" max="4622" width="10.7109375" customWidth="1"/>
    <col min="4623" max="4636" width="0" hidden="1" customWidth="1"/>
    <col min="4637" max="4649" width="10.7109375" customWidth="1"/>
    <col min="4865" max="4865" width="12.7109375" customWidth="1"/>
    <col min="4866" max="4866" width="13.7109375" customWidth="1"/>
    <col min="4867" max="4867" width="12.5703125" customWidth="1"/>
    <col min="4868" max="4868" width="11" customWidth="1"/>
    <col min="4869" max="4872" width="0" hidden="1" customWidth="1"/>
    <col min="4873" max="4878" width="10.7109375" customWidth="1"/>
    <col min="4879" max="4892" width="0" hidden="1" customWidth="1"/>
    <col min="4893" max="4905" width="10.7109375" customWidth="1"/>
    <col min="5121" max="5121" width="12.7109375" customWidth="1"/>
    <col min="5122" max="5122" width="13.7109375" customWidth="1"/>
    <col min="5123" max="5123" width="12.5703125" customWidth="1"/>
    <col min="5124" max="5124" width="11" customWidth="1"/>
    <col min="5125" max="5128" width="0" hidden="1" customWidth="1"/>
    <col min="5129" max="5134" width="10.7109375" customWidth="1"/>
    <col min="5135" max="5148" width="0" hidden="1" customWidth="1"/>
    <col min="5149" max="5161" width="10.7109375" customWidth="1"/>
    <col min="5377" max="5377" width="12.7109375" customWidth="1"/>
    <col min="5378" max="5378" width="13.7109375" customWidth="1"/>
    <col min="5379" max="5379" width="12.5703125" customWidth="1"/>
    <col min="5380" max="5380" width="11" customWidth="1"/>
    <col min="5381" max="5384" width="0" hidden="1" customWidth="1"/>
    <col min="5385" max="5390" width="10.7109375" customWidth="1"/>
    <col min="5391" max="5404" width="0" hidden="1" customWidth="1"/>
    <col min="5405" max="5417" width="10.7109375" customWidth="1"/>
    <col min="5633" max="5633" width="12.7109375" customWidth="1"/>
    <col min="5634" max="5634" width="13.7109375" customWidth="1"/>
    <col min="5635" max="5635" width="12.5703125" customWidth="1"/>
    <col min="5636" max="5636" width="11" customWidth="1"/>
    <col min="5637" max="5640" width="0" hidden="1" customWidth="1"/>
    <col min="5641" max="5646" width="10.7109375" customWidth="1"/>
    <col min="5647" max="5660" width="0" hidden="1" customWidth="1"/>
    <col min="5661" max="5673" width="10.7109375" customWidth="1"/>
    <col min="5889" max="5889" width="12.7109375" customWidth="1"/>
    <col min="5890" max="5890" width="13.7109375" customWidth="1"/>
    <col min="5891" max="5891" width="12.5703125" customWidth="1"/>
    <col min="5892" max="5892" width="11" customWidth="1"/>
    <col min="5893" max="5896" width="0" hidden="1" customWidth="1"/>
    <col min="5897" max="5902" width="10.7109375" customWidth="1"/>
    <col min="5903" max="5916" width="0" hidden="1" customWidth="1"/>
    <col min="5917" max="5929" width="10.7109375" customWidth="1"/>
    <col min="6145" max="6145" width="12.7109375" customWidth="1"/>
    <col min="6146" max="6146" width="13.7109375" customWidth="1"/>
    <col min="6147" max="6147" width="12.5703125" customWidth="1"/>
    <col min="6148" max="6148" width="11" customWidth="1"/>
    <col min="6149" max="6152" width="0" hidden="1" customWidth="1"/>
    <col min="6153" max="6158" width="10.7109375" customWidth="1"/>
    <col min="6159" max="6172" width="0" hidden="1" customWidth="1"/>
    <col min="6173" max="6185" width="10.7109375" customWidth="1"/>
    <col min="6401" max="6401" width="12.7109375" customWidth="1"/>
    <col min="6402" max="6402" width="13.7109375" customWidth="1"/>
    <col min="6403" max="6403" width="12.5703125" customWidth="1"/>
    <col min="6404" max="6404" width="11" customWidth="1"/>
    <col min="6405" max="6408" width="0" hidden="1" customWidth="1"/>
    <col min="6409" max="6414" width="10.7109375" customWidth="1"/>
    <col min="6415" max="6428" width="0" hidden="1" customWidth="1"/>
    <col min="6429" max="6441" width="10.7109375" customWidth="1"/>
    <col min="6657" max="6657" width="12.7109375" customWidth="1"/>
    <col min="6658" max="6658" width="13.7109375" customWidth="1"/>
    <col min="6659" max="6659" width="12.5703125" customWidth="1"/>
    <col min="6660" max="6660" width="11" customWidth="1"/>
    <col min="6661" max="6664" width="0" hidden="1" customWidth="1"/>
    <col min="6665" max="6670" width="10.7109375" customWidth="1"/>
    <col min="6671" max="6684" width="0" hidden="1" customWidth="1"/>
    <col min="6685" max="6697" width="10.7109375" customWidth="1"/>
    <col min="6913" max="6913" width="12.7109375" customWidth="1"/>
    <col min="6914" max="6914" width="13.7109375" customWidth="1"/>
    <col min="6915" max="6915" width="12.5703125" customWidth="1"/>
    <col min="6916" max="6916" width="11" customWidth="1"/>
    <col min="6917" max="6920" width="0" hidden="1" customWidth="1"/>
    <col min="6921" max="6926" width="10.7109375" customWidth="1"/>
    <col min="6927" max="6940" width="0" hidden="1" customWidth="1"/>
    <col min="6941" max="6953" width="10.7109375" customWidth="1"/>
    <col min="7169" max="7169" width="12.7109375" customWidth="1"/>
    <col min="7170" max="7170" width="13.7109375" customWidth="1"/>
    <col min="7171" max="7171" width="12.5703125" customWidth="1"/>
    <col min="7172" max="7172" width="11" customWidth="1"/>
    <col min="7173" max="7176" width="0" hidden="1" customWidth="1"/>
    <col min="7177" max="7182" width="10.7109375" customWidth="1"/>
    <col min="7183" max="7196" width="0" hidden="1" customWidth="1"/>
    <col min="7197" max="7209" width="10.7109375" customWidth="1"/>
    <col min="7425" max="7425" width="12.7109375" customWidth="1"/>
    <col min="7426" max="7426" width="13.7109375" customWidth="1"/>
    <col min="7427" max="7427" width="12.5703125" customWidth="1"/>
    <col min="7428" max="7428" width="11" customWidth="1"/>
    <col min="7429" max="7432" width="0" hidden="1" customWidth="1"/>
    <col min="7433" max="7438" width="10.7109375" customWidth="1"/>
    <col min="7439" max="7452" width="0" hidden="1" customWidth="1"/>
    <col min="7453" max="7465" width="10.7109375" customWidth="1"/>
    <col min="7681" max="7681" width="12.7109375" customWidth="1"/>
    <col min="7682" max="7682" width="13.7109375" customWidth="1"/>
    <col min="7683" max="7683" width="12.5703125" customWidth="1"/>
    <col min="7684" max="7684" width="11" customWidth="1"/>
    <col min="7685" max="7688" width="0" hidden="1" customWidth="1"/>
    <col min="7689" max="7694" width="10.7109375" customWidth="1"/>
    <col min="7695" max="7708" width="0" hidden="1" customWidth="1"/>
    <col min="7709" max="7721" width="10.7109375" customWidth="1"/>
    <col min="7937" max="7937" width="12.7109375" customWidth="1"/>
    <col min="7938" max="7938" width="13.7109375" customWidth="1"/>
    <col min="7939" max="7939" width="12.5703125" customWidth="1"/>
    <col min="7940" max="7940" width="11" customWidth="1"/>
    <col min="7941" max="7944" width="0" hidden="1" customWidth="1"/>
    <col min="7945" max="7950" width="10.7109375" customWidth="1"/>
    <col min="7951" max="7964" width="0" hidden="1" customWidth="1"/>
    <col min="7965" max="7977" width="10.7109375" customWidth="1"/>
    <col min="8193" max="8193" width="12.7109375" customWidth="1"/>
    <col min="8194" max="8194" width="13.7109375" customWidth="1"/>
    <col min="8195" max="8195" width="12.5703125" customWidth="1"/>
    <col min="8196" max="8196" width="11" customWidth="1"/>
    <col min="8197" max="8200" width="0" hidden="1" customWidth="1"/>
    <col min="8201" max="8206" width="10.7109375" customWidth="1"/>
    <col min="8207" max="8220" width="0" hidden="1" customWidth="1"/>
    <col min="8221" max="8233" width="10.7109375" customWidth="1"/>
    <col min="8449" max="8449" width="12.7109375" customWidth="1"/>
    <col min="8450" max="8450" width="13.7109375" customWidth="1"/>
    <col min="8451" max="8451" width="12.5703125" customWidth="1"/>
    <col min="8452" max="8452" width="11" customWidth="1"/>
    <col min="8453" max="8456" width="0" hidden="1" customWidth="1"/>
    <col min="8457" max="8462" width="10.7109375" customWidth="1"/>
    <col min="8463" max="8476" width="0" hidden="1" customWidth="1"/>
    <col min="8477" max="8489" width="10.7109375" customWidth="1"/>
    <col min="8705" max="8705" width="12.7109375" customWidth="1"/>
    <col min="8706" max="8706" width="13.7109375" customWidth="1"/>
    <col min="8707" max="8707" width="12.5703125" customWidth="1"/>
    <col min="8708" max="8708" width="11" customWidth="1"/>
    <col min="8709" max="8712" width="0" hidden="1" customWidth="1"/>
    <col min="8713" max="8718" width="10.7109375" customWidth="1"/>
    <col min="8719" max="8732" width="0" hidden="1" customWidth="1"/>
    <col min="8733" max="8745" width="10.7109375" customWidth="1"/>
    <col min="8961" max="8961" width="12.7109375" customWidth="1"/>
    <col min="8962" max="8962" width="13.7109375" customWidth="1"/>
    <col min="8963" max="8963" width="12.5703125" customWidth="1"/>
    <col min="8964" max="8964" width="11" customWidth="1"/>
    <col min="8965" max="8968" width="0" hidden="1" customWidth="1"/>
    <col min="8969" max="8974" width="10.7109375" customWidth="1"/>
    <col min="8975" max="8988" width="0" hidden="1" customWidth="1"/>
    <col min="8989" max="9001" width="10.7109375" customWidth="1"/>
    <col min="9217" max="9217" width="12.7109375" customWidth="1"/>
    <col min="9218" max="9218" width="13.7109375" customWidth="1"/>
    <col min="9219" max="9219" width="12.5703125" customWidth="1"/>
    <col min="9220" max="9220" width="11" customWidth="1"/>
    <col min="9221" max="9224" width="0" hidden="1" customWidth="1"/>
    <col min="9225" max="9230" width="10.7109375" customWidth="1"/>
    <col min="9231" max="9244" width="0" hidden="1" customWidth="1"/>
    <col min="9245" max="9257" width="10.7109375" customWidth="1"/>
    <col min="9473" max="9473" width="12.7109375" customWidth="1"/>
    <col min="9474" max="9474" width="13.7109375" customWidth="1"/>
    <col min="9475" max="9475" width="12.5703125" customWidth="1"/>
    <col min="9476" max="9476" width="11" customWidth="1"/>
    <col min="9477" max="9480" width="0" hidden="1" customWidth="1"/>
    <col min="9481" max="9486" width="10.7109375" customWidth="1"/>
    <col min="9487" max="9500" width="0" hidden="1" customWidth="1"/>
    <col min="9501" max="9513" width="10.7109375" customWidth="1"/>
    <col min="9729" max="9729" width="12.7109375" customWidth="1"/>
    <col min="9730" max="9730" width="13.7109375" customWidth="1"/>
    <col min="9731" max="9731" width="12.5703125" customWidth="1"/>
    <col min="9732" max="9732" width="11" customWidth="1"/>
    <col min="9733" max="9736" width="0" hidden="1" customWidth="1"/>
    <col min="9737" max="9742" width="10.7109375" customWidth="1"/>
    <col min="9743" max="9756" width="0" hidden="1" customWidth="1"/>
    <col min="9757" max="9769" width="10.7109375" customWidth="1"/>
    <col min="9985" max="9985" width="12.7109375" customWidth="1"/>
    <col min="9986" max="9986" width="13.7109375" customWidth="1"/>
    <col min="9987" max="9987" width="12.5703125" customWidth="1"/>
    <col min="9988" max="9988" width="11" customWidth="1"/>
    <col min="9989" max="9992" width="0" hidden="1" customWidth="1"/>
    <col min="9993" max="9998" width="10.7109375" customWidth="1"/>
    <col min="9999" max="10012" width="0" hidden="1" customWidth="1"/>
    <col min="10013" max="10025" width="10.7109375" customWidth="1"/>
    <col min="10241" max="10241" width="12.7109375" customWidth="1"/>
    <col min="10242" max="10242" width="13.7109375" customWidth="1"/>
    <col min="10243" max="10243" width="12.5703125" customWidth="1"/>
    <col min="10244" max="10244" width="11" customWidth="1"/>
    <col min="10245" max="10248" width="0" hidden="1" customWidth="1"/>
    <col min="10249" max="10254" width="10.7109375" customWidth="1"/>
    <col min="10255" max="10268" width="0" hidden="1" customWidth="1"/>
    <col min="10269" max="10281" width="10.7109375" customWidth="1"/>
    <col min="10497" max="10497" width="12.7109375" customWidth="1"/>
    <col min="10498" max="10498" width="13.7109375" customWidth="1"/>
    <col min="10499" max="10499" width="12.5703125" customWidth="1"/>
    <col min="10500" max="10500" width="11" customWidth="1"/>
    <col min="10501" max="10504" width="0" hidden="1" customWidth="1"/>
    <col min="10505" max="10510" width="10.7109375" customWidth="1"/>
    <col min="10511" max="10524" width="0" hidden="1" customWidth="1"/>
    <col min="10525" max="10537" width="10.7109375" customWidth="1"/>
    <col min="10753" max="10753" width="12.7109375" customWidth="1"/>
    <col min="10754" max="10754" width="13.7109375" customWidth="1"/>
    <col min="10755" max="10755" width="12.5703125" customWidth="1"/>
    <col min="10756" max="10756" width="11" customWidth="1"/>
    <col min="10757" max="10760" width="0" hidden="1" customWidth="1"/>
    <col min="10761" max="10766" width="10.7109375" customWidth="1"/>
    <col min="10767" max="10780" width="0" hidden="1" customWidth="1"/>
    <col min="10781" max="10793" width="10.7109375" customWidth="1"/>
    <col min="11009" max="11009" width="12.7109375" customWidth="1"/>
    <col min="11010" max="11010" width="13.7109375" customWidth="1"/>
    <col min="11011" max="11011" width="12.5703125" customWidth="1"/>
    <col min="11012" max="11012" width="11" customWidth="1"/>
    <col min="11013" max="11016" width="0" hidden="1" customWidth="1"/>
    <col min="11017" max="11022" width="10.7109375" customWidth="1"/>
    <col min="11023" max="11036" width="0" hidden="1" customWidth="1"/>
    <col min="11037" max="11049" width="10.7109375" customWidth="1"/>
    <col min="11265" max="11265" width="12.7109375" customWidth="1"/>
    <col min="11266" max="11266" width="13.7109375" customWidth="1"/>
    <col min="11267" max="11267" width="12.5703125" customWidth="1"/>
    <col min="11268" max="11268" width="11" customWidth="1"/>
    <col min="11269" max="11272" width="0" hidden="1" customWidth="1"/>
    <col min="11273" max="11278" width="10.7109375" customWidth="1"/>
    <col min="11279" max="11292" width="0" hidden="1" customWidth="1"/>
    <col min="11293" max="11305" width="10.7109375" customWidth="1"/>
    <col min="11521" max="11521" width="12.7109375" customWidth="1"/>
    <col min="11522" max="11522" width="13.7109375" customWidth="1"/>
    <col min="11523" max="11523" width="12.5703125" customWidth="1"/>
    <col min="11524" max="11524" width="11" customWidth="1"/>
    <col min="11525" max="11528" width="0" hidden="1" customWidth="1"/>
    <col min="11529" max="11534" width="10.7109375" customWidth="1"/>
    <col min="11535" max="11548" width="0" hidden="1" customWidth="1"/>
    <col min="11549" max="11561" width="10.7109375" customWidth="1"/>
    <col min="11777" max="11777" width="12.7109375" customWidth="1"/>
    <col min="11778" max="11778" width="13.7109375" customWidth="1"/>
    <col min="11779" max="11779" width="12.5703125" customWidth="1"/>
    <col min="11780" max="11780" width="11" customWidth="1"/>
    <col min="11781" max="11784" width="0" hidden="1" customWidth="1"/>
    <col min="11785" max="11790" width="10.7109375" customWidth="1"/>
    <col min="11791" max="11804" width="0" hidden="1" customWidth="1"/>
    <col min="11805" max="11817" width="10.7109375" customWidth="1"/>
    <col min="12033" max="12033" width="12.7109375" customWidth="1"/>
    <col min="12034" max="12034" width="13.7109375" customWidth="1"/>
    <col min="12035" max="12035" width="12.5703125" customWidth="1"/>
    <col min="12036" max="12036" width="11" customWidth="1"/>
    <col min="12037" max="12040" width="0" hidden="1" customWidth="1"/>
    <col min="12041" max="12046" width="10.7109375" customWidth="1"/>
    <col min="12047" max="12060" width="0" hidden="1" customWidth="1"/>
    <col min="12061" max="12073" width="10.7109375" customWidth="1"/>
    <col min="12289" max="12289" width="12.7109375" customWidth="1"/>
    <col min="12290" max="12290" width="13.7109375" customWidth="1"/>
    <col min="12291" max="12291" width="12.5703125" customWidth="1"/>
    <col min="12292" max="12292" width="11" customWidth="1"/>
    <col min="12293" max="12296" width="0" hidden="1" customWidth="1"/>
    <col min="12297" max="12302" width="10.7109375" customWidth="1"/>
    <col min="12303" max="12316" width="0" hidden="1" customWidth="1"/>
    <col min="12317" max="12329" width="10.7109375" customWidth="1"/>
    <col min="12545" max="12545" width="12.7109375" customWidth="1"/>
    <col min="12546" max="12546" width="13.7109375" customWidth="1"/>
    <col min="12547" max="12547" width="12.5703125" customWidth="1"/>
    <col min="12548" max="12548" width="11" customWidth="1"/>
    <col min="12549" max="12552" width="0" hidden="1" customWidth="1"/>
    <col min="12553" max="12558" width="10.7109375" customWidth="1"/>
    <col min="12559" max="12572" width="0" hidden="1" customWidth="1"/>
    <col min="12573" max="12585" width="10.7109375" customWidth="1"/>
    <col min="12801" max="12801" width="12.7109375" customWidth="1"/>
    <col min="12802" max="12802" width="13.7109375" customWidth="1"/>
    <col min="12803" max="12803" width="12.5703125" customWidth="1"/>
    <col min="12804" max="12804" width="11" customWidth="1"/>
    <col min="12805" max="12808" width="0" hidden="1" customWidth="1"/>
    <col min="12809" max="12814" width="10.7109375" customWidth="1"/>
    <col min="12815" max="12828" width="0" hidden="1" customWidth="1"/>
    <col min="12829" max="12841" width="10.7109375" customWidth="1"/>
    <col min="13057" max="13057" width="12.7109375" customWidth="1"/>
    <col min="13058" max="13058" width="13.7109375" customWidth="1"/>
    <col min="13059" max="13059" width="12.5703125" customWidth="1"/>
    <col min="13060" max="13060" width="11" customWidth="1"/>
    <col min="13061" max="13064" width="0" hidden="1" customWidth="1"/>
    <col min="13065" max="13070" width="10.7109375" customWidth="1"/>
    <col min="13071" max="13084" width="0" hidden="1" customWidth="1"/>
    <col min="13085" max="13097" width="10.7109375" customWidth="1"/>
    <col min="13313" max="13313" width="12.7109375" customWidth="1"/>
    <col min="13314" max="13314" width="13.7109375" customWidth="1"/>
    <col min="13315" max="13315" width="12.5703125" customWidth="1"/>
    <col min="13316" max="13316" width="11" customWidth="1"/>
    <col min="13317" max="13320" width="0" hidden="1" customWidth="1"/>
    <col min="13321" max="13326" width="10.7109375" customWidth="1"/>
    <col min="13327" max="13340" width="0" hidden="1" customWidth="1"/>
    <col min="13341" max="13353" width="10.7109375" customWidth="1"/>
    <col min="13569" max="13569" width="12.7109375" customWidth="1"/>
    <col min="13570" max="13570" width="13.7109375" customWidth="1"/>
    <col min="13571" max="13571" width="12.5703125" customWidth="1"/>
    <col min="13572" max="13572" width="11" customWidth="1"/>
    <col min="13573" max="13576" width="0" hidden="1" customWidth="1"/>
    <col min="13577" max="13582" width="10.7109375" customWidth="1"/>
    <col min="13583" max="13596" width="0" hidden="1" customWidth="1"/>
    <col min="13597" max="13609" width="10.7109375" customWidth="1"/>
    <col min="13825" max="13825" width="12.7109375" customWidth="1"/>
    <col min="13826" max="13826" width="13.7109375" customWidth="1"/>
    <col min="13827" max="13827" width="12.5703125" customWidth="1"/>
    <col min="13828" max="13828" width="11" customWidth="1"/>
    <col min="13829" max="13832" width="0" hidden="1" customWidth="1"/>
    <col min="13833" max="13838" width="10.7109375" customWidth="1"/>
    <col min="13839" max="13852" width="0" hidden="1" customWidth="1"/>
    <col min="13853" max="13865" width="10.7109375" customWidth="1"/>
    <col min="14081" max="14081" width="12.7109375" customWidth="1"/>
    <col min="14082" max="14082" width="13.7109375" customWidth="1"/>
    <col min="14083" max="14083" width="12.5703125" customWidth="1"/>
    <col min="14084" max="14084" width="11" customWidth="1"/>
    <col min="14085" max="14088" width="0" hidden="1" customWidth="1"/>
    <col min="14089" max="14094" width="10.7109375" customWidth="1"/>
    <col min="14095" max="14108" width="0" hidden="1" customWidth="1"/>
    <col min="14109" max="14121" width="10.7109375" customWidth="1"/>
    <col min="14337" max="14337" width="12.7109375" customWidth="1"/>
    <col min="14338" max="14338" width="13.7109375" customWidth="1"/>
    <col min="14339" max="14339" width="12.5703125" customWidth="1"/>
    <col min="14340" max="14340" width="11" customWidth="1"/>
    <col min="14341" max="14344" width="0" hidden="1" customWidth="1"/>
    <col min="14345" max="14350" width="10.7109375" customWidth="1"/>
    <col min="14351" max="14364" width="0" hidden="1" customWidth="1"/>
    <col min="14365" max="14377" width="10.7109375" customWidth="1"/>
    <col min="14593" max="14593" width="12.7109375" customWidth="1"/>
    <col min="14594" max="14594" width="13.7109375" customWidth="1"/>
    <col min="14595" max="14595" width="12.5703125" customWidth="1"/>
    <col min="14596" max="14596" width="11" customWidth="1"/>
    <col min="14597" max="14600" width="0" hidden="1" customWidth="1"/>
    <col min="14601" max="14606" width="10.7109375" customWidth="1"/>
    <col min="14607" max="14620" width="0" hidden="1" customWidth="1"/>
    <col min="14621" max="14633" width="10.7109375" customWidth="1"/>
    <col min="14849" max="14849" width="12.7109375" customWidth="1"/>
    <col min="14850" max="14850" width="13.7109375" customWidth="1"/>
    <col min="14851" max="14851" width="12.5703125" customWidth="1"/>
    <col min="14852" max="14852" width="11" customWidth="1"/>
    <col min="14853" max="14856" width="0" hidden="1" customWidth="1"/>
    <col min="14857" max="14862" width="10.7109375" customWidth="1"/>
    <col min="14863" max="14876" width="0" hidden="1" customWidth="1"/>
    <col min="14877" max="14889" width="10.7109375" customWidth="1"/>
    <col min="15105" max="15105" width="12.7109375" customWidth="1"/>
    <col min="15106" max="15106" width="13.7109375" customWidth="1"/>
    <col min="15107" max="15107" width="12.5703125" customWidth="1"/>
    <col min="15108" max="15108" width="11" customWidth="1"/>
    <col min="15109" max="15112" width="0" hidden="1" customWidth="1"/>
    <col min="15113" max="15118" width="10.7109375" customWidth="1"/>
    <col min="15119" max="15132" width="0" hidden="1" customWidth="1"/>
    <col min="15133" max="15145" width="10.7109375" customWidth="1"/>
    <col min="15361" max="15361" width="12.7109375" customWidth="1"/>
    <col min="15362" max="15362" width="13.7109375" customWidth="1"/>
    <col min="15363" max="15363" width="12.5703125" customWidth="1"/>
    <col min="15364" max="15364" width="11" customWidth="1"/>
    <col min="15365" max="15368" width="0" hidden="1" customWidth="1"/>
    <col min="15369" max="15374" width="10.7109375" customWidth="1"/>
    <col min="15375" max="15388" width="0" hidden="1" customWidth="1"/>
    <col min="15389" max="15401" width="10.7109375" customWidth="1"/>
    <col min="15617" max="15617" width="12.7109375" customWidth="1"/>
    <col min="15618" max="15618" width="13.7109375" customWidth="1"/>
    <col min="15619" max="15619" width="12.5703125" customWidth="1"/>
    <col min="15620" max="15620" width="11" customWidth="1"/>
    <col min="15621" max="15624" width="0" hidden="1" customWidth="1"/>
    <col min="15625" max="15630" width="10.7109375" customWidth="1"/>
    <col min="15631" max="15644" width="0" hidden="1" customWidth="1"/>
    <col min="15645" max="15657" width="10.7109375" customWidth="1"/>
    <col min="15873" max="15873" width="12.7109375" customWidth="1"/>
    <col min="15874" max="15874" width="13.7109375" customWidth="1"/>
    <col min="15875" max="15875" width="12.5703125" customWidth="1"/>
    <col min="15876" max="15876" width="11" customWidth="1"/>
    <col min="15877" max="15880" width="0" hidden="1" customWidth="1"/>
    <col min="15881" max="15886" width="10.7109375" customWidth="1"/>
    <col min="15887" max="15900" width="0" hidden="1" customWidth="1"/>
    <col min="15901" max="15913" width="10.7109375" customWidth="1"/>
    <col min="16129" max="16129" width="12.7109375" customWidth="1"/>
    <col min="16130" max="16130" width="13.7109375" customWidth="1"/>
    <col min="16131" max="16131" width="12.5703125" customWidth="1"/>
    <col min="16132" max="16132" width="11" customWidth="1"/>
    <col min="16133" max="16136" width="0" hidden="1" customWidth="1"/>
    <col min="16137" max="16142" width="10.7109375" customWidth="1"/>
    <col min="16143" max="16156" width="0" hidden="1" customWidth="1"/>
    <col min="16157" max="16169" width="10.7109375" customWidth="1"/>
  </cols>
  <sheetData>
    <row r="1" spans="1:45" ht="30" customHeight="1">
      <c r="A1" s="5"/>
      <c r="B1" s="5"/>
      <c r="C1" s="5"/>
      <c r="D1" s="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1" t="s">
        <v>79</v>
      </c>
      <c r="AD1" s="101"/>
      <c r="AE1" s="101"/>
      <c r="AF1" s="101"/>
      <c r="AG1" s="101"/>
      <c r="AH1" s="101"/>
      <c r="AI1" s="92"/>
      <c r="AJ1" s="92"/>
      <c r="AK1" s="92"/>
      <c r="AL1" s="92"/>
      <c r="AM1" s="92"/>
      <c r="AN1" s="92"/>
      <c r="AO1" s="92"/>
    </row>
    <row r="2" spans="1:45" ht="30" customHeight="1">
      <c r="A2" s="6"/>
      <c r="B2" s="6"/>
      <c r="C2" s="6"/>
      <c r="D2" s="6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1"/>
      <c r="AD2" s="101"/>
      <c r="AE2" s="101"/>
      <c r="AF2" s="101"/>
      <c r="AG2" s="101"/>
      <c r="AH2" s="101"/>
      <c r="AI2" s="92"/>
      <c r="AJ2" s="92"/>
      <c r="AK2" s="92"/>
      <c r="AL2" s="92"/>
      <c r="AM2" s="92"/>
      <c r="AN2" s="92"/>
      <c r="AO2" s="92"/>
      <c r="AP2" s="93"/>
      <c r="AQ2" s="93"/>
      <c r="AR2" s="93"/>
      <c r="AS2" s="93"/>
    </row>
    <row r="3" spans="1:45" ht="61.5" customHeight="1">
      <c r="A3" s="102" t="s">
        <v>80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03" t="s">
        <v>66</v>
      </c>
      <c r="AD3" s="103"/>
      <c r="AE3" s="103"/>
      <c r="AF3" s="103"/>
      <c r="AG3" s="103"/>
      <c r="AH3" s="103"/>
      <c r="AI3" s="92"/>
      <c r="AJ3" s="92"/>
      <c r="AK3" s="92"/>
      <c r="AL3" s="92"/>
      <c r="AM3" s="92"/>
      <c r="AN3" s="92"/>
      <c r="AO3" s="92"/>
      <c r="AP3" s="1"/>
    </row>
    <row r="4" spans="1:45" ht="16.5" customHeight="1">
      <c r="A4" s="94" t="s">
        <v>9</v>
      </c>
      <c r="B4" s="95"/>
      <c r="C4" s="25" t="s">
        <v>30</v>
      </c>
      <c r="D4" s="98" t="s">
        <v>32</v>
      </c>
      <c r="E4" s="100" t="s">
        <v>13</v>
      </c>
      <c r="F4" s="100"/>
      <c r="G4" s="100"/>
      <c r="H4" s="100"/>
      <c r="I4" s="100"/>
      <c r="J4" s="100"/>
      <c r="K4" s="100"/>
      <c r="L4" s="100"/>
      <c r="M4" s="100"/>
      <c r="N4" s="100"/>
      <c r="O4" s="100" t="s">
        <v>13</v>
      </c>
      <c r="P4" s="100"/>
      <c r="Q4" s="100"/>
      <c r="R4" s="100"/>
      <c r="S4" s="100"/>
      <c r="T4" s="100"/>
      <c r="U4" s="100"/>
      <c r="V4" s="100"/>
      <c r="W4" s="100"/>
      <c r="X4" s="100"/>
      <c r="Y4" s="100" t="s">
        <v>14</v>
      </c>
      <c r="Z4" s="100"/>
      <c r="AA4" s="100"/>
      <c r="AB4" s="100"/>
      <c r="AC4" s="100"/>
      <c r="AD4" s="100"/>
      <c r="AE4" s="100"/>
      <c r="AF4" s="100"/>
      <c r="AG4" s="100"/>
      <c r="AH4" s="100"/>
      <c r="AI4" s="104"/>
      <c r="AJ4" s="104"/>
      <c r="AK4" s="104"/>
      <c r="AL4" s="104"/>
      <c r="AM4" s="104"/>
      <c r="AN4" s="104"/>
      <c r="AO4" s="104"/>
    </row>
    <row r="5" spans="1:45" ht="16.5" customHeight="1">
      <c r="A5" s="96"/>
      <c r="B5" s="97"/>
      <c r="C5" s="12" t="s">
        <v>31</v>
      </c>
      <c r="D5" s="99"/>
      <c r="E5" s="80" t="s">
        <v>8</v>
      </c>
      <c r="F5" s="79" t="s">
        <v>10</v>
      </c>
      <c r="G5" s="79" t="s">
        <v>11</v>
      </c>
      <c r="H5" s="79" t="s">
        <v>15</v>
      </c>
      <c r="I5" s="79" t="s">
        <v>25</v>
      </c>
      <c r="J5" s="79" t="s">
        <v>26</v>
      </c>
      <c r="K5" s="79" t="s">
        <v>27</v>
      </c>
      <c r="L5" s="79" t="s">
        <v>28</v>
      </c>
      <c r="M5" s="79" t="s">
        <v>29</v>
      </c>
      <c r="N5" s="79" t="s">
        <v>12</v>
      </c>
      <c r="O5" s="105" t="s">
        <v>16</v>
      </c>
      <c r="P5" s="105"/>
      <c r="Q5" s="13"/>
      <c r="R5" s="13"/>
      <c r="S5" s="13"/>
      <c r="T5" s="78" t="s">
        <v>4</v>
      </c>
      <c r="U5" s="78" t="s">
        <v>0</v>
      </c>
      <c r="V5" s="78" t="s">
        <v>1</v>
      </c>
      <c r="W5" s="78" t="s">
        <v>2</v>
      </c>
      <c r="X5" s="78" t="s">
        <v>3</v>
      </c>
      <c r="Y5" s="78" t="s">
        <v>5</v>
      </c>
      <c r="Z5" s="78" t="s">
        <v>6</v>
      </c>
      <c r="AA5" s="13" t="s">
        <v>19</v>
      </c>
      <c r="AB5" s="13" t="s">
        <v>17</v>
      </c>
      <c r="AC5" s="14" t="s">
        <v>20</v>
      </c>
      <c r="AD5" s="14" t="s">
        <v>21</v>
      </c>
      <c r="AE5" s="14" t="s">
        <v>22</v>
      </c>
      <c r="AF5" s="14" t="s">
        <v>23</v>
      </c>
      <c r="AG5" s="14" t="s">
        <v>24</v>
      </c>
      <c r="AH5" s="14" t="s">
        <v>18</v>
      </c>
      <c r="AI5" s="9"/>
      <c r="AJ5" s="9"/>
      <c r="AK5" s="9"/>
      <c r="AL5" s="9"/>
      <c r="AM5" s="9"/>
      <c r="AN5" s="9"/>
      <c r="AO5" s="9"/>
    </row>
    <row r="6" spans="1:45" ht="16.5" customHeight="1">
      <c r="A6" s="90" t="str">
        <f>'[2]расчет "Т-Т"'!A3</f>
        <v>Абакан</v>
      </c>
      <c r="B6" s="91"/>
      <c r="C6" s="26" t="str">
        <f>'[2]расчет "Т-Т"'!B3</f>
        <v>авто</v>
      </c>
      <c r="D6" s="15" t="str">
        <f>'[2]расчет "Т-Т"'!C3</f>
        <v>8</v>
      </c>
      <c r="E6" s="16" t="e">
        <f>'[2]база "Т-Т"'!#REF!*(1+(IF('[2]база "Т-Т"'!$AL6&lt;&gt;0,'[2]база "Т-Т"'!$AL6,'[2]база "Т-Т"'!$AL$3))/100)</f>
        <v>#REF!</v>
      </c>
      <c r="F6" s="17">
        <f>'[2]база "Т-Т"'!G6*(1+(IF('[2]база "Т-Т"'!$H6&lt;&gt;0,'[2]база "Т-Т"'!$H6,'[2]база "Т-Т"'!$H$3))/100)</f>
        <v>0</v>
      </c>
      <c r="G6" s="17">
        <f>'[2]база "Т-Т"'!I6*(1+(IF('[2]база "Т-Т"'!$J6&lt;&gt;0,'[2]база "Т-Т"'!$J6,'[2]база "Т-Т"'!$J$3))/100)</f>
        <v>0</v>
      </c>
      <c r="H6" s="17">
        <f>'[2]база "Т-Т"'!K6*(1+(IF('[2]база "Т-Т"'!$L6&lt;&gt;0,'[2]база "Т-Т"'!$L6,'[2]база "Т-Т"'!$L$3))/100)</f>
        <v>0</v>
      </c>
      <c r="I6" s="27">
        <f>'[2]расчет "Т-Т"'!D3</f>
        <v>23.919999999999998</v>
      </c>
      <c r="J6" s="18">
        <f>'[2]расчет "Т-Т"'!E3</f>
        <v>23</v>
      </c>
      <c r="K6" s="27">
        <f>'[2]расчет "Т-Т"'!F3</f>
        <v>22.08</v>
      </c>
      <c r="L6" s="18">
        <f>'[2]расчет "Т-Т"'!G3</f>
        <v>21.159999999999997</v>
      </c>
      <c r="M6" s="27">
        <f>'[2]расчет "Т-Т"'!H3</f>
        <v>20.239999999999998</v>
      </c>
      <c r="N6" s="18">
        <f>'[2]расчет "Т-Т"'!I3</f>
        <v>19.32</v>
      </c>
      <c r="O6" s="18" t="e">
        <f>'[2]расчет "Т-Т"'!#REF!</f>
        <v>#REF!</v>
      </c>
      <c r="P6" s="18" t="e">
        <f>'[2]расчет "Т-Т"'!#REF!</f>
        <v>#REF!</v>
      </c>
      <c r="Q6" s="18" t="e">
        <f>'[2]расчет "Т-Т"'!#REF!</f>
        <v>#REF!</v>
      </c>
      <c r="R6" s="18" t="e">
        <f>'[2]расчет "Т-Т"'!#REF!</f>
        <v>#REF!</v>
      </c>
      <c r="S6" s="18" t="e">
        <f>'[2]расчет "Т-Т"'!#REF!</f>
        <v>#REF!</v>
      </c>
      <c r="T6" s="18" t="e">
        <f>'[2]расчет "Т-Т"'!#REF!</f>
        <v>#REF!</v>
      </c>
      <c r="U6" s="18" t="e">
        <f>'[2]расчет "Т-Т"'!#REF!</f>
        <v>#REF!</v>
      </c>
      <c r="V6" s="18" t="e">
        <f>'[2]расчет "Т-Т"'!#REF!</f>
        <v>#REF!</v>
      </c>
      <c r="W6" s="18" t="e">
        <f>'[2]расчет "Т-Т"'!#REF!</f>
        <v>#REF!</v>
      </c>
      <c r="X6" s="18" t="e">
        <f>'[2]расчет "Т-Т"'!#REF!</f>
        <v>#REF!</v>
      </c>
      <c r="Y6" s="18" t="e">
        <f>'[2]расчет "Т-Т"'!#REF!</f>
        <v>#REF!</v>
      </c>
      <c r="Z6" s="18" t="e">
        <f>'[2]расчет "Т-Т"'!#REF!</f>
        <v>#REF!</v>
      </c>
      <c r="AA6" s="18" t="e">
        <f>'[2]расчет "Т-Т"'!#REF!</f>
        <v>#REF!</v>
      </c>
      <c r="AB6" s="18" t="e">
        <f>'[2]расчет "Т-Т"'!#REF!</f>
        <v>#REF!</v>
      </c>
      <c r="AC6" s="28">
        <f>'[2]расчет "Т-Т"'!J3</f>
        <v>6045</v>
      </c>
      <c r="AD6" s="16">
        <f>'[2]расчет "Т-Т"'!K3</f>
        <v>5812.5</v>
      </c>
      <c r="AE6" s="28">
        <f>'[2]расчет "Т-Т"'!L3</f>
        <v>5580</v>
      </c>
      <c r="AF6" s="16">
        <f>'[2]расчет "Т-Т"'!M3</f>
        <v>5347.5</v>
      </c>
      <c r="AG6" s="28">
        <f>'[2]расчет "Т-Т"'!N3</f>
        <v>5115</v>
      </c>
      <c r="AH6" s="16">
        <f>'[2]расчет "Т-Т"'!O3</f>
        <v>4882.5</v>
      </c>
      <c r="AI6" s="8"/>
      <c r="AJ6" s="8"/>
      <c r="AK6" s="8"/>
      <c r="AL6" s="8"/>
      <c r="AM6" s="8"/>
      <c r="AN6" s="8"/>
      <c r="AO6" s="8"/>
    </row>
    <row r="7" spans="1:45" ht="16.5" customHeight="1">
      <c r="A7" s="90" t="str">
        <f>'[2]расчет "Т-Т"'!A4</f>
        <v>Архангельск</v>
      </c>
      <c r="B7" s="91"/>
      <c r="C7" s="26" t="str">
        <f>'[2]расчет "Т-Т"'!B4</f>
        <v>авто</v>
      </c>
      <c r="D7" s="15" t="str">
        <f>'[2]расчет "Т-Т"'!C4</f>
        <v>7-9</v>
      </c>
      <c r="E7" s="16" t="e">
        <f>'[2]база "Т-Т"'!#REF!*(1+(IF('[2]база "Т-Т"'!$AL7&lt;&gt;0,'[2]база "Т-Т"'!$AL7,'[2]база "Т-Т"'!$AL$3))/100)</f>
        <v>#REF!</v>
      </c>
      <c r="F7" s="17">
        <f>'[2]база "Т-Т"'!G7*(1+(IF('[2]база "Т-Т"'!$H7&lt;&gt;0,'[2]база "Т-Т"'!$H7,'[2]база "Т-Т"'!$H$3))/100)</f>
        <v>0</v>
      </c>
      <c r="G7" s="17">
        <f>'[2]база "Т-Т"'!I7*(1+(IF('[2]база "Т-Т"'!$J7&lt;&gt;0,'[2]база "Т-Т"'!$J7,'[2]база "Т-Т"'!$J$3))/100)</f>
        <v>0</v>
      </c>
      <c r="H7" s="17">
        <f>'[2]база "Т-Т"'!K7*(1+(IF('[2]база "Т-Т"'!$L7&lt;&gt;0,'[2]база "Т-Т"'!$L7,'[2]база "Т-Т"'!$L$3))/100)</f>
        <v>0</v>
      </c>
      <c r="I7" s="27">
        <f>'[2]расчет "Т-Т"'!D4</f>
        <v>14.950000000000001</v>
      </c>
      <c r="J7" s="18">
        <f>'[2]расчет "Т-Т"'!E4</f>
        <v>14.125</v>
      </c>
      <c r="K7" s="27">
        <f>'[2]расчет "Т-Т"'!F4</f>
        <v>13.319999999999999</v>
      </c>
      <c r="L7" s="18">
        <f>'[2]расчет "Т-Т"'!G4</f>
        <v>12.535</v>
      </c>
      <c r="M7" s="27">
        <f>'[2]расчет "Т-Т"'!H4</f>
        <v>11.66</v>
      </c>
      <c r="N7" s="18">
        <f>'[2]расчет "Т-Т"'!I4</f>
        <v>11.13</v>
      </c>
      <c r="O7" s="18" t="e">
        <f>'[2]расчет "Т-Т"'!#REF!</f>
        <v>#REF!</v>
      </c>
      <c r="P7" s="18" t="e">
        <f>'[2]расчет "Т-Т"'!#REF!</f>
        <v>#REF!</v>
      </c>
      <c r="Q7" s="18" t="e">
        <f>'[2]расчет "Т-Т"'!#REF!</f>
        <v>#REF!</v>
      </c>
      <c r="R7" s="18" t="e">
        <f>'[2]расчет "Т-Т"'!#REF!</f>
        <v>#REF!</v>
      </c>
      <c r="S7" s="18" t="e">
        <f>'[2]расчет "Т-Т"'!#REF!</f>
        <v>#REF!</v>
      </c>
      <c r="T7" s="18" t="e">
        <f>'[2]расчет "Т-Т"'!#REF!</f>
        <v>#REF!</v>
      </c>
      <c r="U7" s="18" t="e">
        <f>'[2]расчет "Т-Т"'!#REF!</f>
        <v>#REF!</v>
      </c>
      <c r="V7" s="18" t="e">
        <f>'[2]расчет "Т-Т"'!#REF!</f>
        <v>#REF!</v>
      </c>
      <c r="W7" s="18" t="e">
        <f>'[2]расчет "Т-Т"'!#REF!</f>
        <v>#REF!</v>
      </c>
      <c r="X7" s="18" t="e">
        <f>'[2]расчет "Т-Т"'!#REF!</f>
        <v>#REF!</v>
      </c>
      <c r="Y7" s="18" t="e">
        <f>'[2]расчет "Т-Т"'!#REF!</f>
        <v>#REF!</v>
      </c>
      <c r="Z7" s="18" t="e">
        <f>'[2]расчет "Т-Т"'!#REF!</f>
        <v>#REF!</v>
      </c>
      <c r="AA7" s="18" t="e">
        <f>'[2]расчет "Т-Т"'!#REF!</f>
        <v>#REF!</v>
      </c>
      <c r="AB7" s="18" t="e">
        <f>'[2]расчет "Т-Т"'!#REF!</f>
        <v>#REF!</v>
      </c>
      <c r="AC7" s="28">
        <f>'[2]расчет "Т-Т"'!J4</f>
        <v>3718</v>
      </c>
      <c r="AD7" s="16">
        <f>'[2]расчет "Т-Т"'!K4</f>
        <v>3525</v>
      </c>
      <c r="AE7" s="28">
        <f>'[2]расчет "Т-Т"'!L4</f>
        <v>3324</v>
      </c>
      <c r="AF7" s="16">
        <f>'[2]расчет "Т-Т"'!M4</f>
        <v>3070.4999999999995</v>
      </c>
      <c r="AG7" s="28">
        <f>'[2]расчет "Т-Т"'!N4</f>
        <v>2915.0000000000005</v>
      </c>
      <c r="AH7" s="16">
        <f>'[2]расчет "Т-Т"'!O4</f>
        <v>2782.5</v>
      </c>
      <c r="AI7" s="8"/>
      <c r="AJ7" s="8"/>
      <c r="AK7" s="8"/>
      <c r="AL7" s="8"/>
      <c r="AM7" s="8"/>
      <c r="AN7" s="8"/>
      <c r="AO7" s="8"/>
    </row>
    <row r="8" spans="1:45" ht="16.5" customHeight="1">
      <c r="A8" s="90" t="str">
        <f>'[2]расчет "Т-Т"'!A5</f>
        <v>Барнаул</v>
      </c>
      <c r="B8" s="91"/>
      <c r="C8" s="26" t="str">
        <f>'[2]расчет "Т-Т"'!B5</f>
        <v>жд</v>
      </c>
      <c r="D8" s="15" t="str">
        <f>'[2]расчет "Т-Т"'!C5</f>
        <v>14</v>
      </c>
      <c r="E8" s="16" t="e">
        <f>'[2]база "Т-Т"'!#REF!*(1+(IF('[2]база "Т-Т"'!$AL8&lt;&gt;0,'[2]база "Т-Т"'!$AL8,'[2]база "Т-Т"'!$AL$3))/100)</f>
        <v>#REF!</v>
      </c>
      <c r="F8" s="17">
        <f>'[2]база "Т-Т"'!G8*(1+(IF('[2]база "Т-Т"'!$H8&lt;&gt;0,'[2]база "Т-Т"'!$H8,'[2]база "Т-Т"'!$H$3))/100)</f>
        <v>0</v>
      </c>
      <c r="G8" s="17">
        <f>'[2]база "Т-Т"'!I8*(1+(IF('[2]база "Т-Т"'!$J8&lt;&gt;0,'[2]база "Т-Т"'!$J8,'[2]база "Т-Т"'!$J$3))/100)</f>
        <v>0</v>
      </c>
      <c r="H8" s="17">
        <f>'[2]база "Т-Т"'!K8*(1+(IF('[2]база "Т-Т"'!$L8&lt;&gt;0,'[2]база "Т-Т"'!$L8,'[2]база "Т-Т"'!$L$3))/100)</f>
        <v>0</v>
      </c>
      <c r="I8" s="27">
        <f>'[2]расчет "Т-Т"'!D5</f>
        <v>17.940000000000001</v>
      </c>
      <c r="J8" s="18">
        <f>'[2]расчет "Т-Т"'!E5</f>
        <v>17.25</v>
      </c>
      <c r="K8" s="27">
        <f>'[2]расчет "Т-Т"'!F5</f>
        <v>16.559999999999999</v>
      </c>
      <c r="L8" s="18">
        <f>'[2]расчет "Т-Т"'!G5</f>
        <v>15.87</v>
      </c>
      <c r="M8" s="27">
        <f>'[2]расчет "Т-Т"'!H5</f>
        <v>15.180000000000001</v>
      </c>
      <c r="N8" s="18">
        <f>'[2]расчет "Т-Т"'!I5</f>
        <v>14.490000000000002</v>
      </c>
      <c r="O8" s="18" t="e">
        <f>'[2]расчет "Т-Т"'!#REF!</f>
        <v>#REF!</v>
      </c>
      <c r="P8" s="18" t="e">
        <f>'[2]расчет "Т-Т"'!#REF!</f>
        <v>#REF!</v>
      </c>
      <c r="Q8" s="18" t="e">
        <f>'[2]расчет "Т-Т"'!#REF!</f>
        <v>#REF!</v>
      </c>
      <c r="R8" s="18" t="e">
        <f>'[2]расчет "Т-Т"'!#REF!</f>
        <v>#REF!</v>
      </c>
      <c r="S8" s="18" t="e">
        <f>'[2]расчет "Т-Т"'!#REF!</f>
        <v>#REF!</v>
      </c>
      <c r="T8" s="18" t="e">
        <f>'[2]расчет "Т-Т"'!#REF!</f>
        <v>#REF!</v>
      </c>
      <c r="U8" s="18" t="e">
        <f>'[2]расчет "Т-Т"'!#REF!</f>
        <v>#REF!</v>
      </c>
      <c r="V8" s="18" t="e">
        <f>'[2]расчет "Т-Т"'!#REF!</f>
        <v>#REF!</v>
      </c>
      <c r="W8" s="18" t="e">
        <f>'[2]расчет "Т-Т"'!#REF!</f>
        <v>#REF!</v>
      </c>
      <c r="X8" s="18" t="e">
        <f>'[2]расчет "Т-Т"'!#REF!</f>
        <v>#REF!</v>
      </c>
      <c r="Y8" s="18" t="e">
        <f>'[2]расчет "Т-Т"'!#REF!</f>
        <v>#REF!</v>
      </c>
      <c r="Z8" s="18" t="e">
        <f>'[2]расчет "Т-Т"'!#REF!</f>
        <v>#REF!</v>
      </c>
      <c r="AA8" s="18" t="e">
        <f>'[2]расчет "Т-Т"'!#REF!</f>
        <v>#REF!</v>
      </c>
      <c r="AB8" s="18" t="e">
        <f>'[2]расчет "Т-Т"'!#REF!</f>
        <v>#REF!</v>
      </c>
      <c r="AC8" s="28">
        <f>'[2]расчет "Т-Т"'!J5</f>
        <v>5200</v>
      </c>
      <c r="AD8" s="16">
        <f>'[2]расчет "Т-Т"'!K5</f>
        <v>5000</v>
      </c>
      <c r="AE8" s="28">
        <f>'[2]расчет "Т-Т"'!L5</f>
        <v>4800</v>
      </c>
      <c r="AF8" s="16">
        <f>'[2]расчет "Т-Т"'!M5</f>
        <v>4600</v>
      </c>
      <c r="AG8" s="28">
        <f>'[2]расчет "Т-Т"'!N5</f>
        <v>4400</v>
      </c>
      <c r="AH8" s="16">
        <f>'[2]расчет "Т-Т"'!O5</f>
        <v>4200</v>
      </c>
      <c r="AI8" s="8"/>
      <c r="AJ8" s="8"/>
      <c r="AK8" s="8"/>
      <c r="AL8" s="8"/>
      <c r="AM8" s="8"/>
      <c r="AN8" s="8"/>
      <c r="AO8" s="8"/>
    </row>
    <row r="9" spans="1:45" ht="16.5" customHeight="1">
      <c r="A9" s="90" t="str">
        <f>'[2]расчет "Т-Т"'!A7</f>
        <v>Благовещенск</v>
      </c>
      <c r="B9" s="91"/>
      <c r="C9" s="26" t="str">
        <f>'[2]расчет "Т-Т"'!B7</f>
        <v>жд</v>
      </c>
      <c r="D9" s="15" t="str">
        <f>'[2]расчет "Т-Т"'!C7</f>
        <v>22</v>
      </c>
      <c r="E9" s="16"/>
      <c r="F9" s="17"/>
      <c r="G9" s="17"/>
      <c r="H9" s="17"/>
      <c r="I9" s="27">
        <f>'[2]расчет "Т-Т"'!D7</f>
        <v>26.650000000000002</v>
      </c>
      <c r="J9" s="18">
        <f>'[2]расчет "Т-Т"'!E7</f>
        <v>25.625</v>
      </c>
      <c r="K9" s="27">
        <f>'[2]расчет "Т-Т"'!F7</f>
        <v>24.599999999999998</v>
      </c>
      <c r="L9" s="18">
        <f>'[2]расчет "Т-Т"'!G7</f>
        <v>23.574999999999999</v>
      </c>
      <c r="M9" s="27">
        <f>'[2]расчет "Т-Т"'!H7</f>
        <v>22.55</v>
      </c>
      <c r="N9" s="18">
        <f>'[2]расчет "Т-Т"'!I7</f>
        <v>21.525000000000002</v>
      </c>
      <c r="O9" s="18" t="e">
        <f>'[2]расчет "Т-Т"'!#REF!</f>
        <v>#REF!</v>
      </c>
      <c r="P9" s="18" t="e">
        <f>'[2]расчет "Т-Т"'!#REF!</f>
        <v>#REF!</v>
      </c>
      <c r="Q9" s="18" t="e">
        <f>'[2]расчет "Т-Т"'!#REF!</f>
        <v>#REF!</v>
      </c>
      <c r="R9" s="18" t="e">
        <f>'[2]расчет "Т-Т"'!#REF!</f>
        <v>#REF!</v>
      </c>
      <c r="S9" s="18" t="e">
        <f>'[2]расчет "Т-Т"'!#REF!</f>
        <v>#REF!</v>
      </c>
      <c r="T9" s="18" t="e">
        <f>'[2]расчет "Т-Т"'!#REF!</f>
        <v>#REF!</v>
      </c>
      <c r="U9" s="18" t="e">
        <f>'[2]расчет "Т-Т"'!#REF!</f>
        <v>#REF!</v>
      </c>
      <c r="V9" s="18" t="e">
        <f>'[2]расчет "Т-Т"'!#REF!</f>
        <v>#REF!</v>
      </c>
      <c r="W9" s="18" t="e">
        <f>'[2]расчет "Т-Т"'!#REF!</f>
        <v>#REF!</v>
      </c>
      <c r="X9" s="18" t="e">
        <f>'[2]расчет "Т-Т"'!#REF!</f>
        <v>#REF!</v>
      </c>
      <c r="Y9" s="18" t="e">
        <f>'[2]расчет "Т-Т"'!#REF!</f>
        <v>#REF!</v>
      </c>
      <c r="Z9" s="18" t="e">
        <f>'[2]расчет "Т-Т"'!#REF!</f>
        <v>#REF!</v>
      </c>
      <c r="AA9" s="18" t="e">
        <f>'[2]расчет "Т-Т"'!#REF!</f>
        <v>#REF!</v>
      </c>
      <c r="AB9" s="18" t="e">
        <f>'[2]расчет "Т-Т"'!#REF!</f>
        <v>#REF!</v>
      </c>
      <c r="AC9" s="28">
        <f>'[2]расчет "Т-Т"'!J7</f>
        <v>6656</v>
      </c>
      <c r="AD9" s="16">
        <f>'[2]расчет "Т-Т"'!K7</f>
        <v>6400</v>
      </c>
      <c r="AE9" s="28">
        <f>'[2]расчет "Т-Т"'!L7</f>
        <v>6144</v>
      </c>
      <c r="AF9" s="16">
        <f>'[2]расчет "Т-Т"'!M7</f>
        <v>5888</v>
      </c>
      <c r="AG9" s="28">
        <f>'[2]расчет "Т-Т"'!N7</f>
        <v>5632</v>
      </c>
      <c r="AH9" s="16">
        <f>'[2]расчет "Т-Т"'!O7</f>
        <v>5376</v>
      </c>
      <c r="AI9" s="8"/>
      <c r="AJ9" s="8"/>
      <c r="AK9" s="8"/>
      <c r="AL9" s="8"/>
      <c r="AM9" s="8"/>
      <c r="AN9" s="8"/>
      <c r="AO9" s="8"/>
    </row>
    <row r="10" spans="1:45" ht="16.5" customHeight="1">
      <c r="A10" s="90" t="str">
        <f>'[2]расчет "Т-Т"'!A8</f>
        <v>Братск¹</v>
      </c>
      <c r="B10" s="91"/>
      <c r="C10" s="26" t="str">
        <f>'[2]расчет "Т-Т"'!B8</f>
        <v>жд</v>
      </c>
      <c r="D10" s="15" t="str">
        <f>'[2]расчет "Т-Т"'!C8</f>
        <v>15</v>
      </c>
      <c r="E10" s="16" t="e">
        <f>'[2]база "Т-Т"'!#REF!*(1+(IF('[2]база "Т-Т"'!#REF!&lt;&gt;0,'[2]база "Т-Т"'!#REF!,'[2]база "Т-Т"'!$AL$3))/100)</f>
        <v>#REF!</v>
      </c>
      <c r="F10" s="17">
        <f>'[2]база "Т-Т"'!G11*(1+(IF('[2]база "Т-Т"'!$H11&lt;&gt;0,'[2]база "Т-Т"'!$H11,'[2]база "Т-Т"'!$H$3))/100)</f>
        <v>0</v>
      </c>
      <c r="G10" s="17">
        <f>'[2]база "Т-Т"'!I11*(1+(IF('[2]база "Т-Т"'!$J11&lt;&gt;0,'[2]база "Т-Т"'!$J11,'[2]база "Т-Т"'!$J$3))/100)</f>
        <v>0</v>
      </c>
      <c r="H10" s="17">
        <f>'[2]база "Т-Т"'!K11*(1+(IF('[2]база "Т-Т"'!$L11&lt;&gt;0,'[2]база "Т-Т"'!$L11,'[2]база "Т-Т"'!$L$3))/100)</f>
        <v>0</v>
      </c>
      <c r="I10" s="27">
        <f>'[2]расчет "Т-Т"'!D8</f>
        <v>23.984999999999999</v>
      </c>
      <c r="J10" s="18">
        <f>'[2]расчет "Т-Т"'!E8</f>
        <v>23.0625</v>
      </c>
      <c r="K10" s="27">
        <f>'[2]расчет "Т-Т"'!F8</f>
        <v>22.139999999999997</v>
      </c>
      <c r="L10" s="18">
        <f>'[2]расчет "Т-Т"'!G8</f>
        <v>21.217499999999998</v>
      </c>
      <c r="M10" s="27">
        <f>'[2]расчет "Т-Т"'!H8</f>
        <v>19.965</v>
      </c>
      <c r="N10" s="18">
        <f>'[2]расчет "Т-Т"'!I8</f>
        <v>19.057500000000001</v>
      </c>
      <c r="O10" s="18" t="e">
        <f>'[2]расчет "Т-Т"'!#REF!</f>
        <v>#REF!</v>
      </c>
      <c r="P10" s="18" t="e">
        <f>'[2]расчет "Т-Т"'!#REF!</f>
        <v>#REF!</v>
      </c>
      <c r="Q10" s="18" t="e">
        <f>'[2]расчет "Т-Т"'!#REF!</f>
        <v>#REF!</v>
      </c>
      <c r="R10" s="18" t="e">
        <f>'[2]расчет "Т-Т"'!#REF!</f>
        <v>#REF!</v>
      </c>
      <c r="S10" s="18" t="e">
        <f>'[2]расчет "Т-Т"'!#REF!</f>
        <v>#REF!</v>
      </c>
      <c r="T10" s="18" t="e">
        <f>'[2]расчет "Т-Т"'!#REF!</f>
        <v>#REF!</v>
      </c>
      <c r="U10" s="18" t="e">
        <f>'[2]расчет "Т-Т"'!#REF!</f>
        <v>#REF!</v>
      </c>
      <c r="V10" s="18" t="e">
        <f>'[2]расчет "Т-Т"'!#REF!</f>
        <v>#REF!</v>
      </c>
      <c r="W10" s="18" t="e">
        <f>'[2]расчет "Т-Т"'!#REF!</f>
        <v>#REF!</v>
      </c>
      <c r="X10" s="18" t="e">
        <f>'[2]расчет "Т-Т"'!#REF!</f>
        <v>#REF!</v>
      </c>
      <c r="Y10" s="18" t="e">
        <f>'[2]расчет "Т-Т"'!#REF!</f>
        <v>#REF!</v>
      </c>
      <c r="Z10" s="18" t="e">
        <f>'[2]расчет "Т-Т"'!#REF!</f>
        <v>#REF!</v>
      </c>
      <c r="AA10" s="18" t="e">
        <f>'[2]расчет "Т-Т"'!#REF!</f>
        <v>#REF!</v>
      </c>
      <c r="AB10" s="18" t="e">
        <f>'[2]расчет "Т-Т"'!#REF!</f>
        <v>#REF!</v>
      </c>
      <c r="AC10" s="28">
        <f>'[2]расчет "Т-Т"'!J8</f>
        <v>6058</v>
      </c>
      <c r="AD10" s="16">
        <f>'[2]расчет "Т-Т"'!K8</f>
        <v>5825</v>
      </c>
      <c r="AE10" s="28">
        <f>'[2]расчет "Т-Т"'!L8</f>
        <v>5592</v>
      </c>
      <c r="AF10" s="16">
        <f>'[2]расчет "Т-Т"'!M8</f>
        <v>5301.5</v>
      </c>
      <c r="AG10" s="28">
        <f>'[2]расчет "Т-Т"'!N8</f>
        <v>5071</v>
      </c>
      <c r="AH10" s="16">
        <f>'[2]расчет "Т-Т"'!O8</f>
        <v>4788</v>
      </c>
      <c r="AI10" s="8"/>
      <c r="AJ10" s="8"/>
      <c r="AK10" s="8"/>
      <c r="AL10" s="8"/>
      <c r="AM10" s="8"/>
      <c r="AN10" s="8"/>
      <c r="AO10" s="8"/>
    </row>
    <row r="11" spans="1:45" ht="16.5" customHeight="1">
      <c r="A11" s="90" t="str">
        <f>'[2]расчет "Т-Т"'!A9</f>
        <v>Владивосток</v>
      </c>
      <c r="B11" s="91"/>
      <c r="C11" s="26" t="str">
        <f>'[2]расчет "Т-Т"'!B9</f>
        <v>жд</v>
      </c>
      <c r="D11" s="15" t="str">
        <f>'[2]расчет "Т-Т"'!C9</f>
        <v>25</v>
      </c>
      <c r="E11" s="16" t="e">
        <f>'[2]база "Т-Т"'!#REF!*(1+(IF('[2]база "Т-Т"'!$AL12&lt;&gt;0,'[2]база "Т-Т"'!$AL12,'[2]база "Т-Т"'!$AL$3))/100)</f>
        <v>#REF!</v>
      </c>
      <c r="F11" s="17" t="e">
        <f>'[2]база "Т-Т"'!#REF!*(1+(IF('[2]база "Т-Т"'!#REF!&lt;&gt;0,'[2]база "Т-Т"'!#REF!,'[2]база "Т-Т"'!$H$3))/100)</f>
        <v>#REF!</v>
      </c>
      <c r="G11" s="17" t="e">
        <f>'[2]база "Т-Т"'!#REF!*(1+(IF('[2]база "Т-Т"'!#REF!&lt;&gt;0,'[2]база "Т-Т"'!#REF!,'[2]база "Т-Т"'!$J$3))/100)</f>
        <v>#REF!</v>
      </c>
      <c r="H11" s="17" t="e">
        <f>'[2]база "Т-Т"'!#REF!*(1+(IF('[2]база "Т-Т"'!#REF!&lt;&gt;0,'[2]база "Т-Т"'!#REF!,'[2]база "Т-Т"'!$L$3))/100)</f>
        <v>#REF!</v>
      </c>
      <c r="I11" s="27">
        <f>'[2]расчет "Т-Т"'!D9</f>
        <v>23.790000000000003</v>
      </c>
      <c r="J11" s="18">
        <f>'[2]расчет "Т-Т"'!E9</f>
        <v>22.875</v>
      </c>
      <c r="K11" s="27">
        <f>'[2]расчет "Т-Т"'!F9</f>
        <v>21.96</v>
      </c>
      <c r="L11" s="18">
        <f>'[2]расчет "Т-Т"'!G9</f>
        <v>21.044999999999998</v>
      </c>
      <c r="M11" s="27">
        <f>'[2]расчет "Т-Т"'!H9</f>
        <v>20.130000000000003</v>
      </c>
      <c r="N11" s="18">
        <f>'[2]расчет "Т-Т"'!I9</f>
        <v>19.215</v>
      </c>
      <c r="O11" s="18" t="e">
        <f>'[2]расчет "Т-Т"'!#REF!</f>
        <v>#REF!</v>
      </c>
      <c r="P11" s="18" t="e">
        <f>'[2]расчет "Т-Т"'!#REF!</f>
        <v>#REF!</v>
      </c>
      <c r="Q11" s="18" t="e">
        <f>'[2]расчет "Т-Т"'!#REF!</f>
        <v>#REF!</v>
      </c>
      <c r="R11" s="18" t="e">
        <f>'[2]расчет "Т-Т"'!#REF!</f>
        <v>#REF!</v>
      </c>
      <c r="S11" s="18" t="e">
        <f>'[2]расчет "Т-Т"'!#REF!</f>
        <v>#REF!</v>
      </c>
      <c r="T11" s="18" t="e">
        <f>'[2]расчет "Т-Т"'!#REF!</f>
        <v>#REF!</v>
      </c>
      <c r="U11" s="18" t="e">
        <f>'[2]расчет "Т-Т"'!#REF!</f>
        <v>#REF!</v>
      </c>
      <c r="V11" s="18" t="e">
        <f>'[2]расчет "Т-Т"'!#REF!</f>
        <v>#REF!</v>
      </c>
      <c r="W11" s="18" t="e">
        <f>'[2]расчет "Т-Т"'!#REF!</f>
        <v>#REF!</v>
      </c>
      <c r="X11" s="18" t="e">
        <f>'[2]расчет "Т-Т"'!#REF!</f>
        <v>#REF!</v>
      </c>
      <c r="Y11" s="18" t="e">
        <f>'[2]расчет "Т-Т"'!#REF!</f>
        <v>#REF!</v>
      </c>
      <c r="Z11" s="18" t="e">
        <f>'[2]расчет "Т-Т"'!#REF!</f>
        <v>#REF!</v>
      </c>
      <c r="AA11" s="18" t="e">
        <f>'[2]расчет "Т-Т"'!#REF!</f>
        <v>#REF!</v>
      </c>
      <c r="AB11" s="18" t="e">
        <f>'[2]расчет "Т-Т"'!#REF!</f>
        <v>#REF!</v>
      </c>
      <c r="AC11" s="28">
        <f>'[2]расчет "Т-Т"'!J9</f>
        <v>5395</v>
      </c>
      <c r="AD11" s="16">
        <f>'[2]расчет "Т-Т"'!K9</f>
        <v>5187.5</v>
      </c>
      <c r="AE11" s="28">
        <f>'[2]расчет "Т-Т"'!L9</f>
        <v>4980</v>
      </c>
      <c r="AF11" s="16">
        <f>'[2]расчет "Т-Т"'!M9</f>
        <v>4772.5</v>
      </c>
      <c r="AG11" s="28">
        <f>'[2]расчет "Т-Т"'!N9</f>
        <v>4565</v>
      </c>
      <c r="AH11" s="16">
        <f>'[2]расчет "Т-Т"'!O9</f>
        <v>4357.5</v>
      </c>
      <c r="AI11" s="8"/>
      <c r="AJ11" s="8"/>
      <c r="AK11" s="8"/>
      <c r="AL11" s="8"/>
      <c r="AM11" s="8"/>
      <c r="AN11" s="8"/>
      <c r="AO11" s="8"/>
    </row>
    <row r="12" spans="1:45" ht="16.5" customHeight="1">
      <c r="A12" s="90" t="str">
        <f>'[2]расчет "Т-Т"'!A10</f>
        <v>Владикавказ²</v>
      </c>
      <c r="B12" s="91"/>
      <c r="C12" s="26" t="str">
        <f>'[2]расчет "Т-Т"'!B10</f>
        <v>авто</v>
      </c>
      <c r="D12" s="15" t="str">
        <f>'[2]расчет "Т-Т"'!C10</f>
        <v>6</v>
      </c>
      <c r="E12" s="16" t="e">
        <f>'[2]база "Т-Т"'!#REF!*(1+(IF('[2]база "Т-Т"'!#REF!&lt;&gt;0,'[2]база "Т-Т"'!#REF!,'[2]база "Т-Т"'!$AL$3))/100)</f>
        <v>#REF!</v>
      </c>
      <c r="F12" s="17">
        <f>'[2]база "Т-Т"'!G12*(1+(IF('[2]база "Т-Т"'!$H12&lt;&gt;0,'[2]база "Т-Т"'!$H12,'[2]база "Т-Т"'!$H$3))/100)</f>
        <v>0</v>
      </c>
      <c r="G12" s="17">
        <f>'[2]база "Т-Т"'!I12*(1+(IF('[2]база "Т-Т"'!$J12&lt;&gt;0,'[2]база "Т-Т"'!$J12,'[2]база "Т-Т"'!$J$3))/100)</f>
        <v>0</v>
      </c>
      <c r="H12" s="17">
        <f>'[2]база "Т-Т"'!K12*(1+(IF('[2]база "Т-Т"'!$L12&lt;&gt;0,'[2]база "Т-Т"'!$L12,'[2]база "Т-Т"'!$L$3))/100)</f>
        <v>0</v>
      </c>
      <c r="I12" s="27">
        <f>'[2]расчет "Т-Т"'!D10</f>
        <v>15.340000000000002</v>
      </c>
      <c r="J12" s="18">
        <f>'[2]расчет "Т-Т"'!E10</f>
        <v>14.75</v>
      </c>
      <c r="K12" s="27">
        <f>'[2]расчет "Т-Т"'!F10</f>
        <v>13.92</v>
      </c>
      <c r="L12" s="18">
        <f>'[2]расчет "Т-Т"'!G10</f>
        <v>12.879999999999999</v>
      </c>
      <c r="M12" s="27">
        <f>'[2]расчет "Т-Т"'!H10</f>
        <v>11.77</v>
      </c>
      <c r="N12" s="18">
        <f>'[2]расчет "Т-Т"'!I10</f>
        <v>10.815000000000001</v>
      </c>
      <c r="O12" s="18" t="e">
        <f>'[2]расчет "Т-Т"'!#REF!</f>
        <v>#REF!</v>
      </c>
      <c r="P12" s="18" t="e">
        <f>'[2]расчет "Т-Т"'!#REF!</f>
        <v>#REF!</v>
      </c>
      <c r="Q12" s="18" t="e">
        <f>'[2]расчет "Т-Т"'!#REF!</f>
        <v>#REF!</v>
      </c>
      <c r="R12" s="18" t="e">
        <f>'[2]расчет "Т-Т"'!#REF!</f>
        <v>#REF!</v>
      </c>
      <c r="S12" s="18" t="e">
        <f>'[2]расчет "Т-Т"'!#REF!</f>
        <v>#REF!</v>
      </c>
      <c r="T12" s="18" t="e">
        <f>'[2]расчет "Т-Т"'!#REF!</f>
        <v>#REF!</v>
      </c>
      <c r="U12" s="18" t="e">
        <f>'[2]расчет "Т-Т"'!#REF!</f>
        <v>#REF!</v>
      </c>
      <c r="V12" s="18" t="e">
        <f>'[2]расчет "Т-Т"'!#REF!</f>
        <v>#REF!</v>
      </c>
      <c r="W12" s="18" t="e">
        <f>'[2]расчет "Т-Т"'!#REF!</f>
        <v>#REF!</v>
      </c>
      <c r="X12" s="18" t="e">
        <f>'[2]расчет "Т-Т"'!#REF!</f>
        <v>#REF!</v>
      </c>
      <c r="Y12" s="18" t="e">
        <f>'[2]расчет "Т-Т"'!#REF!</f>
        <v>#REF!</v>
      </c>
      <c r="Z12" s="18" t="e">
        <f>'[2]расчет "Т-Т"'!#REF!</f>
        <v>#REF!</v>
      </c>
      <c r="AA12" s="18" t="e">
        <f>'[2]расчет "Т-Т"'!#REF!</f>
        <v>#REF!</v>
      </c>
      <c r="AB12" s="18" t="e">
        <f>'[2]расчет "Т-Т"'!#REF!</f>
        <v>#REF!</v>
      </c>
      <c r="AC12" s="28">
        <f>'[2]расчет "Т-Т"'!J10</f>
        <v>3835</v>
      </c>
      <c r="AD12" s="16">
        <f>'[2]расчет "Т-Т"'!K10</f>
        <v>3625</v>
      </c>
      <c r="AE12" s="28">
        <f>'[2]расчет "Т-Т"'!L10</f>
        <v>3360</v>
      </c>
      <c r="AF12" s="16">
        <f>'[2]расчет "Т-Т"'!M10</f>
        <v>3076.2499999999995</v>
      </c>
      <c r="AG12" s="28">
        <f>'[2]расчет "Т-Т"'!N10</f>
        <v>2942.5000000000005</v>
      </c>
      <c r="AH12" s="16">
        <f>'[2]расчет "Т-Т"'!O10</f>
        <v>2703.75</v>
      </c>
      <c r="AI12" s="8"/>
      <c r="AJ12" s="8"/>
      <c r="AK12" s="8"/>
      <c r="AL12" s="8"/>
      <c r="AM12" s="8"/>
      <c r="AN12" s="8"/>
      <c r="AO12" s="8"/>
    </row>
    <row r="13" spans="1:45" ht="16.5" customHeight="1">
      <c r="A13" s="90" t="str">
        <f>'[2]расчет "Т-Т"'!A11</f>
        <v>Волгоград</v>
      </c>
      <c r="B13" s="91"/>
      <c r="C13" s="26" t="str">
        <f>'[2]расчет "Т-Т"'!B11</f>
        <v>авто</v>
      </c>
      <c r="D13" s="15" t="str">
        <f>'[2]расчет "Т-Т"'!C11</f>
        <v>5</v>
      </c>
      <c r="E13" s="16" t="e">
        <f>'[2]база "Т-Т"'!#REF!*(1+(IF('[2]база "Т-Т"'!#REF!&lt;&gt;0,'[2]база "Т-Т"'!#REF!,'[2]база "Т-Т"'!$AL$3))/100)</f>
        <v>#REF!</v>
      </c>
      <c r="F13" s="17" t="e">
        <f>'[2]база "Т-Т"'!#REF!*(1+(IF('[2]база "Т-Т"'!#REF!&lt;&gt;0,'[2]база "Т-Т"'!#REF!,'[2]база "Т-Т"'!$H$3))/100)</f>
        <v>#REF!</v>
      </c>
      <c r="G13" s="17" t="e">
        <f>'[2]база "Т-Т"'!#REF!*(1+(IF('[2]база "Т-Т"'!#REF!&lt;&gt;0,'[2]база "Т-Т"'!#REF!,'[2]база "Т-Т"'!$J$3))/100)</f>
        <v>#REF!</v>
      </c>
      <c r="H13" s="17" t="e">
        <f>'[2]база "Т-Т"'!#REF!*(1+(IF('[2]база "Т-Т"'!#REF!&lt;&gt;0,'[2]база "Т-Т"'!#REF!,'[2]база "Т-Т"'!$L$3))/100)</f>
        <v>#REF!</v>
      </c>
      <c r="I13" s="27">
        <f>'[2]расчет "Т-Т"'!D11</f>
        <v>11.959999999999999</v>
      </c>
      <c r="J13" s="18">
        <f>'[2]расчет "Т-Т"'!E11</f>
        <v>11.5</v>
      </c>
      <c r="K13" s="27">
        <f>'[2]расчет "Т-Т"'!F11</f>
        <v>11.04</v>
      </c>
      <c r="L13" s="18">
        <f>'[2]расчет "Т-Т"'!G11</f>
        <v>10.579999999999998</v>
      </c>
      <c r="M13" s="27">
        <f>'[2]расчет "Т-Т"'!H11</f>
        <v>10.119999999999999</v>
      </c>
      <c r="N13" s="18">
        <f>'[2]расчет "Т-Т"'!I11</f>
        <v>9.66</v>
      </c>
      <c r="O13" s="18" t="e">
        <f>'[2]расчет "Т-Т"'!#REF!</f>
        <v>#REF!</v>
      </c>
      <c r="P13" s="18" t="e">
        <f>'[2]расчет "Т-Т"'!#REF!</f>
        <v>#REF!</v>
      </c>
      <c r="Q13" s="18" t="e">
        <f>'[2]расчет "Т-Т"'!#REF!</f>
        <v>#REF!</v>
      </c>
      <c r="R13" s="18" t="e">
        <f>'[2]расчет "Т-Т"'!#REF!</f>
        <v>#REF!</v>
      </c>
      <c r="S13" s="18" t="e">
        <f>'[2]расчет "Т-Т"'!#REF!</f>
        <v>#REF!</v>
      </c>
      <c r="T13" s="18" t="e">
        <f>'[2]расчет "Т-Т"'!#REF!</f>
        <v>#REF!</v>
      </c>
      <c r="U13" s="18" t="e">
        <f>'[2]расчет "Т-Т"'!#REF!</f>
        <v>#REF!</v>
      </c>
      <c r="V13" s="18" t="e">
        <f>'[2]расчет "Т-Т"'!#REF!</f>
        <v>#REF!</v>
      </c>
      <c r="W13" s="18" t="e">
        <f>'[2]расчет "Т-Т"'!#REF!</f>
        <v>#REF!</v>
      </c>
      <c r="X13" s="18" t="e">
        <f>'[2]расчет "Т-Т"'!#REF!</f>
        <v>#REF!</v>
      </c>
      <c r="Y13" s="18" t="e">
        <f>'[2]расчет "Т-Т"'!#REF!</f>
        <v>#REF!</v>
      </c>
      <c r="Z13" s="18" t="e">
        <f>'[2]расчет "Т-Т"'!#REF!</f>
        <v>#REF!</v>
      </c>
      <c r="AA13" s="18" t="e">
        <f>'[2]расчет "Т-Т"'!#REF!</f>
        <v>#REF!</v>
      </c>
      <c r="AB13" s="18" t="e">
        <f>'[2]расчет "Т-Т"'!#REF!</f>
        <v>#REF!</v>
      </c>
      <c r="AC13" s="28">
        <f>'[2]расчет "Т-Т"'!J11</f>
        <v>2834</v>
      </c>
      <c r="AD13" s="16">
        <f>'[2]расчет "Т-Т"'!K11</f>
        <v>2725</v>
      </c>
      <c r="AE13" s="28">
        <f>'[2]расчет "Т-Т"'!L11</f>
        <v>2616</v>
      </c>
      <c r="AF13" s="16">
        <f>'[2]расчет "Т-Т"'!M11</f>
        <v>2507</v>
      </c>
      <c r="AG13" s="28">
        <f>'[2]расчет "Т-Т"'!N11</f>
        <v>2398</v>
      </c>
      <c r="AH13" s="16">
        <f>'[2]расчет "Т-Т"'!O11</f>
        <v>2289</v>
      </c>
      <c r="AI13" s="8"/>
      <c r="AJ13" s="8"/>
      <c r="AK13" s="8"/>
      <c r="AL13" s="8"/>
      <c r="AM13" s="8"/>
      <c r="AN13" s="8"/>
      <c r="AO13" s="8"/>
    </row>
    <row r="14" spans="1:45" ht="16.5" customHeight="1">
      <c r="A14" s="90" t="str">
        <f>'[2]расчет "Т-Т"'!A13</f>
        <v>Воронеж</v>
      </c>
      <c r="B14" s="91"/>
      <c r="C14" s="26" t="str">
        <f>'[2]расчет "Т-Т"'!B13</f>
        <v>авто</v>
      </c>
      <c r="D14" s="15" t="str">
        <f>'[2]расчет "Т-Т"'!C13</f>
        <v>5</v>
      </c>
      <c r="E14" s="16" t="e">
        <f>'[2]база "Т-Т"'!#REF!*(1+(IF('[2]база "Т-Т"'!$AL16&lt;&gt;0,'[2]база "Т-Т"'!$AL16,'[2]база "Т-Т"'!$AL$3))/100)</f>
        <v>#REF!</v>
      </c>
      <c r="F14" s="17">
        <f>'[2]база "Т-Т"'!G14*(1+(IF('[2]база "Т-Т"'!$H14&lt;&gt;0,'[2]база "Т-Т"'!$H14,'[2]база "Т-Т"'!$H$3))/100)</f>
        <v>0</v>
      </c>
      <c r="G14" s="17">
        <f>'[2]база "Т-Т"'!I14*(1+(IF('[2]база "Т-Т"'!$J14&lt;&gt;0,'[2]база "Т-Т"'!$J14,'[2]база "Т-Т"'!$J$3))/100)</f>
        <v>0</v>
      </c>
      <c r="H14" s="17">
        <f>'[2]база "Т-Т"'!K14*(1+(IF('[2]база "Т-Т"'!$L14&lt;&gt;0,'[2]база "Т-Т"'!$L14,'[2]база "Т-Т"'!$L$3))/100)</f>
        <v>0</v>
      </c>
      <c r="I14" s="27">
        <f>'[2]расчет "Т-Т"'!D13</f>
        <v>15.86</v>
      </c>
      <c r="J14" s="18">
        <f>'[2]расчет "Т-Т"'!E13</f>
        <v>15.25</v>
      </c>
      <c r="K14" s="27">
        <f>'[2]расчет "Т-Т"'!F13</f>
        <v>14.639999999999999</v>
      </c>
      <c r="L14" s="18">
        <f>'[2]расчет "Т-Т"'!G13</f>
        <v>14.029999999999998</v>
      </c>
      <c r="M14" s="27">
        <f>'[2]расчет "Т-Т"'!H13</f>
        <v>13.42</v>
      </c>
      <c r="N14" s="18">
        <f>'[2]расчет "Т-Т"'!I13</f>
        <v>12.81</v>
      </c>
      <c r="O14" s="18" t="e">
        <f>'[2]расчет "Т-Т"'!#REF!</f>
        <v>#REF!</v>
      </c>
      <c r="P14" s="18" t="e">
        <f>'[2]расчет "Т-Т"'!#REF!</f>
        <v>#REF!</v>
      </c>
      <c r="Q14" s="18" t="e">
        <f>'[2]расчет "Т-Т"'!#REF!</f>
        <v>#REF!</v>
      </c>
      <c r="R14" s="18" t="e">
        <f>'[2]расчет "Т-Т"'!#REF!</f>
        <v>#REF!</v>
      </c>
      <c r="S14" s="18" t="e">
        <f>'[2]расчет "Т-Т"'!#REF!</f>
        <v>#REF!</v>
      </c>
      <c r="T14" s="18" t="e">
        <f>'[2]расчет "Т-Т"'!#REF!</f>
        <v>#REF!</v>
      </c>
      <c r="U14" s="18" t="e">
        <f>'[2]расчет "Т-Т"'!#REF!</f>
        <v>#REF!</v>
      </c>
      <c r="V14" s="18" t="e">
        <f>'[2]расчет "Т-Т"'!#REF!</f>
        <v>#REF!</v>
      </c>
      <c r="W14" s="18" t="e">
        <f>'[2]расчет "Т-Т"'!#REF!</f>
        <v>#REF!</v>
      </c>
      <c r="X14" s="18" t="e">
        <f>'[2]расчет "Т-Т"'!#REF!</f>
        <v>#REF!</v>
      </c>
      <c r="Y14" s="18" t="e">
        <f>'[2]расчет "Т-Т"'!#REF!</f>
        <v>#REF!</v>
      </c>
      <c r="Z14" s="18" t="e">
        <f>'[2]расчет "Т-Т"'!#REF!</f>
        <v>#REF!</v>
      </c>
      <c r="AA14" s="18" t="e">
        <f>'[2]расчет "Т-Т"'!#REF!</f>
        <v>#REF!</v>
      </c>
      <c r="AB14" s="18" t="e">
        <f>'[2]расчет "Т-Т"'!#REF!</f>
        <v>#REF!</v>
      </c>
      <c r="AC14" s="28">
        <f>'[2]расчет "Т-Т"'!J13</f>
        <v>3692</v>
      </c>
      <c r="AD14" s="16">
        <f>'[2]расчет "Т-Т"'!K13</f>
        <v>3550</v>
      </c>
      <c r="AE14" s="28">
        <f>'[2]расчет "Т-Т"'!L13</f>
        <v>3408</v>
      </c>
      <c r="AF14" s="16">
        <f>'[2]расчет "Т-Т"'!M13</f>
        <v>3265.9999999999995</v>
      </c>
      <c r="AG14" s="28">
        <f>'[2]расчет "Т-Т"'!N13</f>
        <v>3124.0000000000005</v>
      </c>
      <c r="AH14" s="16">
        <f>'[2]расчет "Т-Т"'!O13</f>
        <v>2982</v>
      </c>
      <c r="AI14" s="8"/>
      <c r="AJ14" s="8"/>
      <c r="AK14" s="8"/>
      <c r="AL14" s="8"/>
      <c r="AM14" s="8"/>
      <c r="AN14" s="8"/>
      <c r="AO14" s="8"/>
    </row>
    <row r="15" spans="1:45" ht="16.5" customHeight="1">
      <c r="A15" s="90" t="str">
        <f>'[2]расчет "Т-Т"'!A14</f>
        <v>Дербент²</v>
      </c>
      <c r="B15" s="91"/>
      <c r="C15" s="26" t="str">
        <f>'[2]расчет "Т-Т"'!B14</f>
        <v>авто</v>
      </c>
      <c r="D15" s="15" t="str">
        <f>'[2]расчет "Т-Т"'!C14</f>
        <v>6</v>
      </c>
      <c r="E15" s="16" t="e">
        <f>'[2]база "Т-Т"'!#REF!*(1+(IF('[2]база "Т-Т"'!#REF!&lt;&gt;0,'[2]база "Т-Т"'!#REF!,'[2]база "Т-Т"'!$AL$3))/100)</f>
        <v>#REF!</v>
      </c>
      <c r="F15" s="17">
        <f>'[2]база "Т-Т"'!G16*(1+(IF('[2]база "Т-Т"'!$H16&lt;&gt;0,'[2]база "Т-Т"'!$H16,'[2]база "Т-Т"'!$H$3))/100)</f>
        <v>0</v>
      </c>
      <c r="G15" s="17">
        <f>'[2]база "Т-Т"'!I16*(1+(IF('[2]база "Т-Т"'!$J16&lt;&gt;0,'[2]база "Т-Т"'!$J16,'[2]база "Т-Т"'!$J$3))/100)</f>
        <v>0</v>
      </c>
      <c r="H15" s="17">
        <f>'[2]база "Т-Т"'!K16*(1+(IF('[2]база "Т-Т"'!$L16&lt;&gt;0,'[2]база "Т-Т"'!$L16,'[2]база "Т-Т"'!$L$3))/100)</f>
        <v>0</v>
      </c>
      <c r="I15" s="27">
        <f>'[2]расчет "Т-Т"'!D14</f>
        <v>18.98</v>
      </c>
      <c r="J15" s="18">
        <f>'[2]расчет "Т-Т"'!E14</f>
        <v>18.25</v>
      </c>
      <c r="K15" s="27">
        <f>'[2]расчет "Т-Т"'!F14</f>
        <v>17.28</v>
      </c>
      <c r="L15" s="18">
        <f>'[2]расчет "Т-Т"'!G14</f>
        <v>16.329999999999998</v>
      </c>
      <c r="M15" s="27">
        <f>'[2]расчет "Т-Т"'!H14</f>
        <v>15.180000000000001</v>
      </c>
      <c r="N15" s="18">
        <f>'[2]расчет "Т-Т"'!I14</f>
        <v>14.07</v>
      </c>
      <c r="O15" s="18" t="e">
        <f>'[2]расчет "Т-Т"'!#REF!</f>
        <v>#REF!</v>
      </c>
      <c r="P15" s="18" t="e">
        <f>'[2]расчет "Т-Т"'!#REF!</f>
        <v>#REF!</v>
      </c>
      <c r="Q15" s="18" t="e">
        <f>'[2]расчет "Т-Т"'!#REF!</f>
        <v>#REF!</v>
      </c>
      <c r="R15" s="18" t="e">
        <f>'[2]расчет "Т-Т"'!#REF!</f>
        <v>#REF!</v>
      </c>
      <c r="S15" s="18" t="e">
        <f>'[2]расчет "Т-Т"'!#REF!</f>
        <v>#REF!</v>
      </c>
      <c r="T15" s="18" t="e">
        <f>'[2]расчет "Т-Т"'!#REF!</f>
        <v>#REF!</v>
      </c>
      <c r="U15" s="18" t="e">
        <f>'[2]расчет "Т-Т"'!#REF!</f>
        <v>#REF!</v>
      </c>
      <c r="V15" s="18" t="e">
        <f>'[2]расчет "Т-Т"'!#REF!</f>
        <v>#REF!</v>
      </c>
      <c r="W15" s="18" t="e">
        <f>'[2]расчет "Т-Т"'!#REF!</f>
        <v>#REF!</v>
      </c>
      <c r="X15" s="18" t="e">
        <f>'[2]расчет "Т-Т"'!#REF!</f>
        <v>#REF!</v>
      </c>
      <c r="Y15" s="18" t="e">
        <f>'[2]расчет "Т-Т"'!#REF!</f>
        <v>#REF!</v>
      </c>
      <c r="Z15" s="18" t="e">
        <f>'[2]расчет "Т-Т"'!#REF!</f>
        <v>#REF!</v>
      </c>
      <c r="AA15" s="18" t="e">
        <f>'[2]расчет "Т-Т"'!#REF!</f>
        <v>#REF!</v>
      </c>
      <c r="AB15" s="18" t="e">
        <f>'[2]расчет "Т-Т"'!#REF!</f>
        <v>#REF!</v>
      </c>
      <c r="AC15" s="28">
        <f>'[2]расчет "Т-Т"'!J14</f>
        <v>4810</v>
      </c>
      <c r="AD15" s="16">
        <f>'[2]расчет "Т-Т"'!K14</f>
        <v>4500</v>
      </c>
      <c r="AE15" s="28">
        <f>'[2]расчет "Т-Т"'!L14</f>
        <v>4260</v>
      </c>
      <c r="AF15" s="16">
        <f>'[2]расчет "Т-Т"'!M14</f>
        <v>3967.4999999999995</v>
      </c>
      <c r="AG15" s="28">
        <f>'[2]расчет "Т-Т"'!N14</f>
        <v>3795.0000000000005</v>
      </c>
      <c r="AH15" s="16">
        <f>'[2]расчет "Т-Т"'!O14</f>
        <v>3517.5</v>
      </c>
      <c r="AI15" s="8"/>
      <c r="AJ15" s="8"/>
      <c r="AK15" s="8"/>
      <c r="AL15" s="8"/>
      <c r="AM15" s="8"/>
      <c r="AN15" s="8"/>
      <c r="AO15" s="8"/>
    </row>
    <row r="16" spans="1:45" ht="16.5" customHeight="1">
      <c r="A16" s="90" t="str">
        <f>'[2]расчет "Т-Т"'!A16</f>
        <v>Иркутск</v>
      </c>
      <c r="B16" s="91"/>
      <c r="C16" s="26" t="str">
        <f>'[2]расчет "Т-Т"'!B16</f>
        <v>жд</v>
      </c>
      <c r="D16" s="15" t="str">
        <f>'[2]расчет "Т-Т"'!C16</f>
        <v>10</v>
      </c>
      <c r="E16" s="16" t="e">
        <f>'[2]база "Т-Т"'!#REF!*(1+(IF('[2]база "Т-Т"'!$AL22&lt;&gt;0,'[2]база "Т-Т"'!$AL22,'[2]база "Т-Т"'!$AL$3))/100)</f>
        <v>#REF!</v>
      </c>
      <c r="F16" s="17" t="e">
        <f>'[2]база "Т-Т"'!#REF!*(1+(IF('[2]база "Т-Т"'!#REF!&lt;&gt;0,'[2]база "Т-Т"'!#REF!,'[2]база "Т-Т"'!$H$3))/100)</f>
        <v>#REF!</v>
      </c>
      <c r="G16" s="17" t="e">
        <f>'[2]база "Т-Т"'!#REF!*(1+(IF('[2]база "Т-Т"'!#REF!&lt;&gt;0,'[2]база "Т-Т"'!#REF!,'[2]база "Т-Т"'!$J$3))/100)</f>
        <v>#REF!</v>
      </c>
      <c r="H16" s="17" t="e">
        <f>'[2]база "Т-Т"'!#REF!*(1+(IF('[2]база "Т-Т"'!#REF!&lt;&gt;0,'[2]база "Т-Т"'!#REF!,'[2]база "Т-Т"'!$L$3))/100)</f>
        <v>#REF!</v>
      </c>
      <c r="I16" s="27">
        <f>'[2]расчет "Т-Т"'!D16</f>
        <v>17.875</v>
      </c>
      <c r="J16" s="18">
        <f>'[2]расчет "Т-Т"'!E16</f>
        <v>17.1875</v>
      </c>
      <c r="K16" s="27">
        <f>'[2]расчет "Т-Т"'!F16</f>
        <v>16.5</v>
      </c>
      <c r="L16" s="18">
        <f>'[2]расчет "Т-Т"'!G16</f>
        <v>15.812499999999998</v>
      </c>
      <c r="M16" s="27">
        <f>'[2]расчет "Т-Т"'!H16</f>
        <v>15.125000000000002</v>
      </c>
      <c r="N16" s="18">
        <f>'[2]расчет "Т-Т"'!I16</f>
        <v>14.4375</v>
      </c>
      <c r="O16" s="18" t="e">
        <f>'[2]расчет "Т-Т"'!#REF!</f>
        <v>#REF!</v>
      </c>
      <c r="P16" s="18" t="e">
        <f>'[2]расчет "Т-Т"'!#REF!</f>
        <v>#REF!</v>
      </c>
      <c r="Q16" s="18" t="e">
        <f>'[2]расчет "Т-Т"'!#REF!</f>
        <v>#REF!</v>
      </c>
      <c r="R16" s="18" t="e">
        <f>'[2]расчет "Т-Т"'!#REF!</f>
        <v>#REF!</v>
      </c>
      <c r="S16" s="18" t="e">
        <f>'[2]расчет "Т-Т"'!#REF!</f>
        <v>#REF!</v>
      </c>
      <c r="T16" s="18" t="e">
        <f>'[2]расчет "Т-Т"'!#REF!</f>
        <v>#REF!</v>
      </c>
      <c r="U16" s="18" t="e">
        <f>'[2]расчет "Т-Т"'!#REF!</f>
        <v>#REF!</v>
      </c>
      <c r="V16" s="18" t="e">
        <f>'[2]расчет "Т-Т"'!#REF!</f>
        <v>#REF!</v>
      </c>
      <c r="W16" s="18" t="e">
        <f>'[2]расчет "Т-Т"'!#REF!</f>
        <v>#REF!</v>
      </c>
      <c r="X16" s="18" t="e">
        <f>'[2]расчет "Т-Т"'!#REF!</f>
        <v>#REF!</v>
      </c>
      <c r="Y16" s="18" t="e">
        <f>'[2]расчет "Т-Т"'!#REF!</f>
        <v>#REF!</v>
      </c>
      <c r="Z16" s="18" t="e">
        <f>'[2]расчет "Т-Т"'!#REF!</f>
        <v>#REF!</v>
      </c>
      <c r="AA16" s="18" t="e">
        <f>'[2]расчет "Т-Т"'!#REF!</f>
        <v>#REF!</v>
      </c>
      <c r="AB16" s="18" t="e">
        <f>'[2]расчет "Т-Т"'!#REF!</f>
        <v>#REF!</v>
      </c>
      <c r="AC16" s="28">
        <f>'[2]расчет "Т-Т"'!J16</f>
        <v>4355</v>
      </c>
      <c r="AD16" s="16">
        <f>'[2]расчет "Т-Т"'!K16</f>
        <v>4187.5</v>
      </c>
      <c r="AE16" s="28">
        <f>'[2]расчет "Т-Т"'!L16</f>
        <v>4020</v>
      </c>
      <c r="AF16" s="16">
        <f>'[2]расчет "Т-Т"'!M16</f>
        <v>3852.4999999999995</v>
      </c>
      <c r="AG16" s="28">
        <f>'[2]расчет "Т-Т"'!N16</f>
        <v>3685.0000000000005</v>
      </c>
      <c r="AH16" s="16">
        <f>'[2]расчет "Т-Т"'!O16</f>
        <v>3517.5</v>
      </c>
      <c r="AI16" s="8"/>
      <c r="AJ16" s="8"/>
      <c r="AK16" s="8"/>
      <c r="AL16" s="8"/>
      <c r="AM16" s="8"/>
      <c r="AN16" s="8"/>
      <c r="AO16" s="8"/>
    </row>
    <row r="17" spans="1:41" ht="16.5" customHeight="1">
      <c r="A17" s="90" t="str">
        <f>'[2]расчет "Т-Т"'!A17</f>
        <v>Казань</v>
      </c>
      <c r="B17" s="91"/>
      <c r="C17" s="26" t="str">
        <f>'[2]расчет "Т-Т"'!B17</f>
        <v>авто</v>
      </c>
      <c r="D17" s="15" t="str">
        <f>'[2]расчет "Т-Т"'!C17</f>
        <v>4</v>
      </c>
      <c r="E17" s="16" t="e">
        <f>'[2]база "Т-Т"'!#REF!*(1+(IF('[2]база "Т-Т"'!#REF!&lt;&gt;0,'[2]база "Т-Т"'!#REF!,'[2]база "Т-Т"'!$AL$3))/100)</f>
        <v>#REF!</v>
      </c>
      <c r="F17" s="17">
        <f>'[2]база "Т-Т"'!G20*(1+(IF('[2]база "Т-Т"'!$H20&lt;&gt;0,'[2]база "Т-Т"'!$H20,'[2]база "Т-Т"'!$H$3))/100)</f>
        <v>0</v>
      </c>
      <c r="G17" s="17">
        <f>'[2]база "Т-Т"'!I20*(1+(IF('[2]база "Т-Т"'!$J20&lt;&gt;0,'[2]база "Т-Т"'!$J20,'[2]база "Т-Т"'!$J$3))/100)</f>
        <v>0</v>
      </c>
      <c r="H17" s="17">
        <f>'[2]база "Т-Т"'!K20*(1+(IF('[2]база "Т-Т"'!$L20&lt;&gt;0,'[2]база "Т-Т"'!$L20,'[2]база "Т-Т"'!$L$3))/100)</f>
        <v>0</v>
      </c>
      <c r="I17" s="27">
        <f>'[2]расчет "Т-Т"'!D17</f>
        <v>9.3600000000000012</v>
      </c>
      <c r="J17" s="18">
        <f>'[2]расчет "Т-Т"'!E17</f>
        <v>9</v>
      </c>
      <c r="K17" s="27">
        <f>'[2]расчет "Т-Т"'!F17</f>
        <v>8.64</v>
      </c>
      <c r="L17" s="18">
        <f>'[2]расчет "Т-Т"'!G17</f>
        <v>8.2799999999999994</v>
      </c>
      <c r="M17" s="27">
        <f>'[2]расчет "Т-Т"'!H17</f>
        <v>7.9200000000000008</v>
      </c>
      <c r="N17" s="18">
        <f>'[2]расчет "Т-Т"'!I17</f>
        <v>7.5600000000000005</v>
      </c>
      <c r="O17" s="18" t="e">
        <f>'[2]расчет "Т-Т"'!#REF!</f>
        <v>#REF!</v>
      </c>
      <c r="P17" s="18" t="e">
        <f>'[2]расчет "Т-Т"'!#REF!</f>
        <v>#REF!</v>
      </c>
      <c r="Q17" s="18" t="e">
        <f>'[2]расчет "Т-Т"'!#REF!</f>
        <v>#REF!</v>
      </c>
      <c r="R17" s="18" t="e">
        <f>'[2]расчет "Т-Т"'!#REF!</f>
        <v>#REF!</v>
      </c>
      <c r="S17" s="18" t="e">
        <f>'[2]расчет "Т-Т"'!#REF!</f>
        <v>#REF!</v>
      </c>
      <c r="T17" s="18" t="e">
        <f>'[2]расчет "Т-Т"'!#REF!</f>
        <v>#REF!</v>
      </c>
      <c r="U17" s="18" t="e">
        <f>'[2]расчет "Т-Т"'!#REF!</f>
        <v>#REF!</v>
      </c>
      <c r="V17" s="18" t="e">
        <f>'[2]расчет "Т-Т"'!#REF!</f>
        <v>#REF!</v>
      </c>
      <c r="W17" s="18" t="e">
        <f>'[2]расчет "Т-Т"'!#REF!</f>
        <v>#REF!</v>
      </c>
      <c r="X17" s="18" t="e">
        <f>'[2]расчет "Т-Т"'!#REF!</f>
        <v>#REF!</v>
      </c>
      <c r="Y17" s="18" t="e">
        <f>'[2]расчет "Т-Т"'!#REF!</f>
        <v>#REF!</v>
      </c>
      <c r="Z17" s="18" t="e">
        <f>'[2]расчет "Т-Т"'!#REF!</f>
        <v>#REF!</v>
      </c>
      <c r="AA17" s="18" t="e">
        <f>'[2]расчет "Т-Т"'!#REF!</f>
        <v>#REF!</v>
      </c>
      <c r="AB17" s="18" t="e">
        <f>'[2]расчет "Т-Т"'!#REF!</f>
        <v>#REF!</v>
      </c>
      <c r="AC17" s="28">
        <f>'[2]расчет "Т-Т"'!J17</f>
        <v>2145</v>
      </c>
      <c r="AD17" s="16">
        <f>'[2]расчет "Т-Т"'!K17</f>
        <v>2062.5</v>
      </c>
      <c r="AE17" s="28">
        <f>'[2]расчет "Т-Т"'!L17</f>
        <v>1980</v>
      </c>
      <c r="AF17" s="16">
        <f>'[2]расчет "Т-Т"'!M17</f>
        <v>1897.4999999999998</v>
      </c>
      <c r="AG17" s="28">
        <f>'[2]расчет "Т-Т"'!N17</f>
        <v>1815.0000000000002</v>
      </c>
      <c r="AH17" s="16">
        <f>'[2]расчет "Т-Т"'!O17</f>
        <v>1732.5</v>
      </c>
      <c r="AI17" s="8"/>
      <c r="AJ17" s="8"/>
      <c r="AK17" s="8"/>
      <c r="AL17" s="8"/>
      <c r="AM17" s="8"/>
      <c r="AN17" s="8"/>
      <c r="AO17" s="8"/>
    </row>
    <row r="18" spans="1:41" ht="16.5" customHeight="1">
      <c r="A18" s="90" t="str">
        <f>'[2]расчет "Т-Т"'!A18</f>
        <v>Калининград</v>
      </c>
      <c r="B18" s="91"/>
      <c r="C18" s="26" t="str">
        <f>'[2]расчет "Т-Т"'!B18</f>
        <v>авто</v>
      </c>
      <c r="D18" s="15" t="str">
        <f>'[2]расчет "Т-Т"'!C18</f>
        <v>11</v>
      </c>
      <c r="E18" s="16" t="e">
        <f>'[2]база "Т-Т"'!#REF!*(1+(IF('[2]база "Т-Т"'!#REF!&lt;&gt;0,'[2]база "Т-Т"'!#REF!,'[2]база "Т-Т"'!$AL$3))/100)</f>
        <v>#REF!</v>
      </c>
      <c r="F18" s="17" t="e">
        <f>'[2]база "Т-Т"'!#REF!*(1+(IF('[2]база "Т-Т"'!#REF!&lt;&gt;0,'[2]база "Т-Т"'!#REF!,'[2]база "Т-Т"'!$H$3))/100)</f>
        <v>#REF!</v>
      </c>
      <c r="G18" s="17" t="e">
        <f>'[2]база "Т-Т"'!#REF!*(1+(IF('[2]база "Т-Т"'!#REF!&lt;&gt;0,'[2]база "Т-Т"'!#REF!,'[2]база "Т-Т"'!$J$3))/100)</f>
        <v>#REF!</v>
      </c>
      <c r="H18" s="17" t="e">
        <f>'[2]база "Т-Т"'!#REF!*(1+(IF('[2]база "Т-Т"'!#REF!&lt;&gt;0,'[2]база "Т-Т"'!#REF!,'[2]база "Т-Т"'!$L$3))/100)</f>
        <v>#REF!</v>
      </c>
      <c r="I18" s="27">
        <f>'[2]расчет "Т-Т"'!D18</f>
        <v>33.124000000000002</v>
      </c>
      <c r="J18" s="18">
        <f>'[2]расчет "Т-Т"'!E18</f>
        <v>28.1</v>
      </c>
      <c r="K18" s="27">
        <f>'[2]расчет "Т-Т"'!F18</f>
        <v>21.96</v>
      </c>
      <c r="L18" s="18">
        <f>'[2]расчет "Т-Т"'!G18</f>
        <v>18.515000000000001</v>
      </c>
      <c r="M18" s="27">
        <f>'[2]расчет "Т-Т"'!H18</f>
        <v>16.775000000000002</v>
      </c>
      <c r="N18" s="18">
        <f>'[2]расчет "Т-Т"'!I18</f>
        <v>15.550500000000001</v>
      </c>
      <c r="O18" s="18" t="e">
        <f>'[2]расчет "Т-Т"'!#REF!</f>
        <v>#REF!</v>
      </c>
      <c r="P18" s="18" t="e">
        <f>'[2]расчет "Т-Т"'!#REF!</f>
        <v>#REF!</v>
      </c>
      <c r="Q18" s="18" t="e">
        <f>'[2]расчет "Т-Т"'!#REF!</f>
        <v>#REF!</v>
      </c>
      <c r="R18" s="18" t="e">
        <f>'[2]расчет "Т-Т"'!#REF!</f>
        <v>#REF!</v>
      </c>
      <c r="S18" s="18" t="e">
        <f>'[2]расчет "Т-Т"'!#REF!</f>
        <v>#REF!</v>
      </c>
      <c r="T18" s="18" t="e">
        <f>'[2]расчет "Т-Т"'!#REF!</f>
        <v>#REF!</v>
      </c>
      <c r="U18" s="18" t="e">
        <f>'[2]расчет "Т-Т"'!#REF!</f>
        <v>#REF!</v>
      </c>
      <c r="V18" s="18" t="e">
        <f>'[2]расчет "Т-Т"'!#REF!</f>
        <v>#REF!</v>
      </c>
      <c r="W18" s="18" t="e">
        <f>'[2]расчет "Т-Т"'!#REF!</f>
        <v>#REF!</v>
      </c>
      <c r="X18" s="18" t="e">
        <f>'[2]расчет "Т-Т"'!#REF!</f>
        <v>#REF!</v>
      </c>
      <c r="Y18" s="18" t="e">
        <f>'[2]расчет "Т-Т"'!#REF!</f>
        <v>#REF!</v>
      </c>
      <c r="Z18" s="18" t="e">
        <f>'[2]расчет "Т-Т"'!#REF!</f>
        <v>#REF!</v>
      </c>
      <c r="AA18" s="18" t="e">
        <f>'[2]расчет "Т-Т"'!#REF!</f>
        <v>#REF!</v>
      </c>
      <c r="AB18" s="18" t="e">
        <f>'[2]расчет "Т-Т"'!#REF!</f>
        <v>#REF!</v>
      </c>
      <c r="AC18" s="28">
        <f>'[2]расчет "Т-Т"'!J18</f>
        <v>7798.7</v>
      </c>
      <c r="AD18" s="16">
        <f>'[2]расчет "Т-Т"'!K18</f>
        <v>5633.75</v>
      </c>
      <c r="AE18" s="28">
        <f>'[2]расчет "Т-Т"'!L18</f>
        <v>4872</v>
      </c>
      <c r="AF18" s="16">
        <f>'[2]расчет "Т-Т"'!M18</f>
        <v>4151.5</v>
      </c>
      <c r="AG18" s="28">
        <f>'[2]расчет "Т-Т"'!N18</f>
        <v>3932.5000000000005</v>
      </c>
      <c r="AH18" s="16">
        <f>'[2]расчет "Т-Т"'!O18</f>
        <v>3748.5</v>
      </c>
      <c r="AI18" s="8"/>
      <c r="AJ18" s="8"/>
      <c r="AK18" s="8"/>
      <c r="AL18" s="8"/>
      <c r="AM18" s="8"/>
      <c r="AN18" s="8"/>
      <c r="AO18" s="8"/>
    </row>
    <row r="19" spans="1:41" ht="16.5" customHeight="1">
      <c r="A19" s="90" t="str">
        <f>'[2]расчет "Т-Т"'!A19</f>
        <v>Кемерово</v>
      </c>
      <c r="B19" s="91"/>
      <c r="C19" s="26" t="str">
        <f>'[2]расчет "Т-Т"'!B19</f>
        <v>авто</v>
      </c>
      <c r="D19" s="15" t="str">
        <f>'[2]расчет "Т-Т"'!C19</f>
        <v>5</v>
      </c>
      <c r="E19" s="16" t="e">
        <f>'[2]база "Т-Т"'!#REF!*(1+(IF('[2]база "Т-Т"'!$AL25&lt;&gt;0,'[2]база "Т-Т"'!$AL25,'[2]база "Т-Т"'!$AL$3))/100)</f>
        <v>#REF!</v>
      </c>
      <c r="F19" s="17">
        <f>'[2]база "Т-Т"'!G22*(1+(IF('[2]база "Т-Т"'!$H22&lt;&gt;0,'[2]база "Т-Т"'!$H22,'[2]база "Т-Т"'!$H$3))/100)</f>
        <v>0</v>
      </c>
      <c r="G19" s="17">
        <f>'[2]база "Т-Т"'!I22*(1+(IF('[2]база "Т-Т"'!$J22&lt;&gt;0,'[2]база "Т-Т"'!$J22,'[2]база "Т-Т"'!$J$3))/100)</f>
        <v>0</v>
      </c>
      <c r="H19" s="17">
        <f>'[2]база "Т-Т"'!K22*(1+(IF('[2]база "Т-Т"'!$L22&lt;&gt;0,'[2]база "Т-Т"'!$L22,'[2]база "Т-Т"'!$L$3))/100)</f>
        <v>0</v>
      </c>
      <c r="I19" s="27">
        <f>'[2]расчет "Т-Т"'!D19</f>
        <v>15.73</v>
      </c>
      <c r="J19" s="18">
        <f>'[2]расчет "Т-Т"'!E19</f>
        <v>15.125</v>
      </c>
      <c r="K19" s="27">
        <f>'[2]расчет "Т-Т"'!F19</f>
        <v>14.52</v>
      </c>
      <c r="L19" s="18">
        <f>'[2]расчет "Т-Т"'!G19</f>
        <v>13.914999999999999</v>
      </c>
      <c r="M19" s="27">
        <f>'[2]расчет "Т-Т"'!H19</f>
        <v>13.31</v>
      </c>
      <c r="N19" s="18">
        <f>'[2]расчет "Т-Т"'!I19</f>
        <v>12.705</v>
      </c>
      <c r="O19" s="18" t="e">
        <f>'[2]расчет "Т-Т"'!#REF!</f>
        <v>#REF!</v>
      </c>
      <c r="P19" s="18" t="e">
        <f>'[2]расчет "Т-Т"'!#REF!</f>
        <v>#REF!</v>
      </c>
      <c r="Q19" s="18" t="e">
        <f>'[2]расчет "Т-Т"'!#REF!</f>
        <v>#REF!</v>
      </c>
      <c r="R19" s="18" t="e">
        <f>'[2]расчет "Т-Т"'!#REF!</f>
        <v>#REF!</v>
      </c>
      <c r="S19" s="18" t="e">
        <f>'[2]расчет "Т-Т"'!#REF!</f>
        <v>#REF!</v>
      </c>
      <c r="T19" s="18" t="e">
        <f>'[2]расчет "Т-Т"'!#REF!</f>
        <v>#REF!</v>
      </c>
      <c r="U19" s="18" t="e">
        <f>'[2]расчет "Т-Т"'!#REF!</f>
        <v>#REF!</v>
      </c>
      <c r="V19" s="18" t="e">
        <f>'[2]расчет "Т-Т"'!#REF!</f>
        <v>#REF!</v>
      </c>
      <c r="W19" s="18" t="e">
        <f>'[2]расчет "Т-Т"'!#REF!</f>
        <v>#REF!</v>
      </c>
      <c r="X19" s="18" t="e">
        <f>'[2]расчет "Т-Т"'!#REF!</f>
        <v>#REF!</v>
      </c>
      <c r="Y19" s="18" t="e">
        <f>'[2]расчет "Т-Т"'!#REF!</f>
        <v>#REF!</v>
      </c>
      <c r="Z19" s="18" t="e">
        <f>'[2]расчет "Т-Т"'!#REF!</f>
        <v>#REF!</v>
      </c>
      <c r="AA19" s="18" t="e">
        <f>'[2]расчет "Т-Т"'!#REF!</f>
        <v>#REF!</v>
      </c>
      <c r="AB19" s="18" t="e">
        <f>'[2]расчет "Т-Т"'!#REF!</f>
        <v>#REF!</v>
      </c>
      <c r="AC19" s="28">
        <f>'[2]расчет "Т-Т"'!J19</f>
        <v>3666</v>
      </c>
      <c r="AD19" s="16">
        <f>'[2]расчет "Т-Т"'!K19</f>
        <v>3525</v>
      </c>
      <c r="AE19" s="28">
        <f>'[2]расчет "Т-Т"'!L19</f>
        <v>3384</v>
      </c>
      <c r="AF19" s="16">
        <f>'[2]расчет "Т-Т"'!M19</f>
        <v>3242.9999999999995</v>
      </c>
      <c r="AG19" s="28">
        <f>'[2]расчет "Т-Т"'!N19</f>
        <v>3102.0000000000005</v>
      </c>
      <c r="AH19" s="16">
        <f>'[2]расчет "Т-Т"'!O19</f>
        <v>2961</v>
      </c>
      <c r="AI19" s="8"/>
      <c r="AJ19" s="8"/>
      <c r="AK19" s="8"/>
      <c r="AL19" s="8"/>
      <c r="AM19" s="8"/>
      <c r="AN19" s="8"/>
      <c r="AO19" s="8"/>
    </row>
    <row r="20" spans="1:41" ht="16.5" customHeight="1">
      <c r="A20" s="90" t="str">
        <f>'[2]расчет "Т-Т"'!A21</f>
        <v>Когалым²</v>
      </c>
      <c r="B20" s="91"/>
      <c r="C20" s="26" t="str">
        <f>'[2]расчет "Т-Т"'!B21</f>
        <v>авто</v>
      </c>
      <c r="D20" s="15" t="str">
        <f>'[2]расчет "Т-Т"'!C21</f>
        <v>4</v>
      </c>
      <c r="E20" s="16" t="e">
        <f>'[2]база "Т-Т"'!#REF!*(1+(IF('[2]база "Т-Т"'!#REF!&lt;&gt;0,'[2]база "Т-Т"'!#REF!,'[2]база "Т-Т"'!$AL$3))/100)</f>
        <v>#REF!</v>
      </c>
      <c r="F20" s="17" t="e">
        <f>'[2]база "Т-Т"'!#REF!*(1+(IF('[2]база "Т-Т"'!#REF!&lt;&gt;0,'[2]база "Т-Т"'!#REF!,'[2]база "Т-Т"'!$H$3))/100)</f>
        <v>#REF!</v>
      </c>
      <c r="G20" s="17" t="e">
        <f>'[2]база "Т-Т"'!#REF!*(1+(IF('[2]база "Т-Т"'!#REF!&lt;&gt;0,'[2]база "Т-Т"'!#REF!,'[2]база "Т-Т"'!$J$3))/100)</f>
        <v>#REF!</v>
      </c>
      <c r="H20" s="17" t="e">
        <f>'[2]база "Т-Т"'!#REF!*(1+(IF('[2]база "Т-Т"'!#REF!&lt;&gt;0,'[2]база "Т-Т"'!#REF!,'[2]база "Т-Т"'!$L$3))/100)</f>
        <v>#REF!</v>
      </c>
      <c r="I20" s="27">
        <f>'[2]расчет "Т-Т"'!D21</f>
        <v>12.35</v>
      </c>
      <c r="J20" s="18">
        <f>'[2]расчет "Т-Т"'!E21</f>
        <v>11.875</v>
      </c>
      <c r="K20" s="27">
        <f>'[2]расчет "Т-Т"'!F21</f>
        <v>11.04</v>
      </c>
      <c r="L20" s="18">
        <f>'[2]расчет "Т-Т"'!G21</f>
        <v>10.35</v>
      </c>
      <c r="M20" s="27">
        <f>'[2]расчет "Т-Т"'!H21</f>
        <v>9.7900000000000009</v>
      </c>
      <c r="N20" s="18">
        <f>'[2]расчет "Т-Т"'!I21</f>
        <v>9.0299999999999994</v>
      </c>
      <c r="O20" s="18" t="e">
        <f>'[2]расчет "Т-Т"'!#REF!</f>
        <v>#REF!</v>
      </c>
      <c r="P20" s="18" t="e">
        <f>'[2]расчет "Т-Т"'!#REF!</f>
        <v>#REF!</v>
      </c>
      <c r="Q20" s="18" t="e">
        <f>'[2]расчет "Т-Т"'!#REF!</f>
        <v>#REF!</v>
      </c>
      <c r="R20" s="18" t="e">
        <f>'[2]расчет "Т-Т"'!#REF!</f>
        <v>#REF!</v>
      </c>
      <c r="S20" s="18" t="e">
        <f>'[2]расчет "Т-Т"'!#REF!</f>
        <v>#REF!</v>
      </c>
      <c r="T20" s="18" t="e">
        <f>'[2]расчет "Т-Т"'!#REF!</f>
        <v>#REF!</v>
      </c>
      <c r="U20" s="18" t="e">
        <f>'[2]расчет "Т-Т"'!#REF!</f>
        <v>#REF!</v>
      </c>
      <c r="V20" s="18" t="e">
        <f>'[2]расчет "Т-Т"'!#REF!</f>
        <v>#REF!</v>
      </c>
      <c r="W20" s="18" t="e">
        <f>'[2]расчет "Т-Т"'!#REF!</f>
        <v>#REF!</v>
      </c>
      <c r="X20" s="18" t="e">
        <f>'[2]расчет "Т-Т"'!#REF!</f>
        <v>#REF!</v>
      </c>
      <c r="Y20" s="18" t="e">
        <f>'[2]расчет "Т-Т"'!#REF!</f>
        <v>#REF!</v>
      </c>
      <c r="Z20" s="18" t="e">
        <f>'[2]расчет "Т-Т"'!#REF!</f>
        <v>#REF!</v>
      </c>
      <c r="AA20" s="18" t="e">
        <f>'[2]расчет "Т-Т"'!#REF!</f>
        <v>#REF!</v>
      </c>
      <c r="AB20" s="18" t="e">
        <f>'[2]расчет "Т-Т"'!#REF!</f>
        <v>#REF!</v>
      </c>
      <c r="AC20" s="28">
        <f>'[2]расчет "Т-Т"'!J21</f>
        <v>3087.5</v>
      </c>
      <c r="AD20" s="16">
        <f>'[2]расчет "Т-Т"'!K21</f>
        <v>2875</v>
      </c>
      <c r="AE20" s="28">
        <f>'[2]расчет "Т-Т"'!L21</f>
        <v>2700</v>
      </c>
      <c r="AF20" s="16">
        <f>'[2]расчет "Т-Т"'!M21</f>
        <v>2558.75</v>
      </c>
      <c r="AG20" s="28">
        <f>'[2]расчет "Т-Т"'!N21</f>
        <v>2447.5</v>
      </c>
      <c r="AH20" s="16">
        <f>'[2]расчет "Т-Т"'!O21</f>
        <v>2257.5</v>
      </c>
      <c r="AI20" s="8"/>
      <c r="AJ20" s="8"/>
      <c r="AK20" s="8"/>
      <c r="AL20" s="8"/>
      <c r="AM20" s="8"/>
      <c r="AN20" s="8"/>
      <c r="AO20" s="8"/>
    </row>
    <row r="21" spans="1:41" ht="16.5" customHeight="1">
      <c r="A21" s="90" t="str">
        <f>'[2]расчет "Т-Т"'!A22</f>
        <v>Комсомольск-на-Амуре²</v>
      </c>
      <c r="B21" s="91"/>
      <c r="C21" s="26" t="str">
        <f>'[2]расчет "Т-Т"'!B22</f>
        <v>жд</v>
      </c>
      <c r="D21" s="15" t="str">
        <f>'[2]расчет "Т-Т"'!C22</f>
        <v>20</v>
      </c>
      <c r="E21" s="16" t="e">
        <f>'[2]база "Т-Т"'!#REF!*(1+(IF('[2]база "Т-Т"'!$AL30&lt;&gt;0,'[2]база "Т-Т"'!$AL30,'[2]база "Т-Т"'!$AL$3))/100)</f>
        <v>#REF!</v>
      </c>
      <c r="F21" s="17">
        <f>'[2]база "Т-Т"'!G27*(1+(IF('[2]база "Т-Т"'!$H27&lt;&gt;0,'[2]база "Т-Т"'!$H27,'[2]база "Т-Т"'!$H$3))/100)</f>
        <v>0</v>
      </c>
      <c r="G21" s="17">
        <f>'[2]база "Т-Т"'!I27*(1+(IF('[2]база "Т-Т"'!$J27&lt;&gt;0,'[2]база "Т-Т"'!$J27,'[2]база "Т-Т"'!$J$3))/100)</f>
        <v>0</v>
      </c>
      <c r="H21" s="17">
        <f>'[2]база "Т-Т"'!K27*(1+(IF('[2]база "Т-Т"'!$L27&lt;&gt;0,'[2]база "Т-Т"'!$L27,'[2]база "Т-Т"'!$L$3))/100)</f>
        <v>0</v>
      </c>
      <c r="I21" s="27">
        <f>'[2]расчет "Т-Т"'!D22</f>
        <v>33.54</v>
      </c>
      <c r="J21" s="18">
        <f>'[2]расчет "Т-Т"'!E22</f>
        <v>32.25</v>
      </c>
      <c r="K21" s="27">
        <f>'[2]расчет "Т-Т"'!F22</f>
        <v>30</v>
      </c>
      <c r="L21" s="18">
        <f>'[2]расчет "Т-Т"'!G22</f>
        <v>28.059999999999995</v>
      </c>
      <c r="M21" s="27">
        <f>'[2]расчет "Т-Т"'!H22</f>
        <v>26.84</v>
      </c>
      <c r="N21" s="18">
        <f>'[2]расчет "Т-Т"'!I22</f>
        <v>25.62</v>
      </c>
      <c r="O21" s="18" t="e">
        <f>'[2]расчет "Т-Т"'!#REF!</f>
        <v>#REF!</v>
      </c>
      <c r="P21" s="18" t="e">
        <f>'[2]расчет "Т-Т"'!#REF!</f>
        <v>#REF!</v>
      </c>
      <c r="Q21" s="18" t="e">
        <f>'[2]расчет "Т-Т"'!#REF!</f>
        <v>#REF!</v>
      </c>
      <c r="R21" s="18" t="e">
        <f>'[2]расчет "Т-Т"'!#REF!</f>
        <v>#REF!</v>
      </c>
      <c r="S21" s="18" t="e">
        <f>'[2]расчет "Т-Т"'!#REF!</f>
        <v>#REF!</v>
      </c>
      <c r="T21" s="18" t="e">
        <f>'[2]расчет "Т-Т"'!#REF!</f>
        <v>#REF!</v>
      </c>
      <c r="U21" s="18" t="e">
        <f>'[2]расчет "Т-Т"'!#REF!</f>
        <v>#REF!</v>
      </c>
      <c r="V21" s="18" t="e">
        <f>'[2]расчет "Т-Т"'!#REF!</f>
        <v>#REF!</v>
      </c>
      <c r="W21" s="18" t="e">
        <f>'[2]расчет "Т-Т"'!#REF!</f>
        <v>#REF!</v>
      </c>
      <c r="X21" s="18" t="e">
        <f>'[2]расчет "Т-Т"'!#REF!</f>
        <v>#REF!</v>
      </c>
      <c r="Y21" s="18" t="e">
        <f>'[2]расчет "Т-Т"'!#REF!</f>
        <v>#REF!</v>
      </c>
      <c r="Z21" s="18" t="e">
        <f>'[2]расчет "Т-Т"'!#REF!</f>
        <v>#REF!</v>
      </c>
      <c r="AA21" s="18" t="e">
        <f>'[2]расчет "Т-Т"'!#REF!</f>
        <v>#REF!</v>
      </c>
      <c r="AB21" s="18" t="e">
        <f>'[2]расчет "Т-Т"'!#REF!</f>
        <v>#REF!</v>
      </c>
      <c r="AC21" s="28">
        <f>'[2]расчет "Т-Т"'!J22</f>
        <v>7696</v>
      </c>
      <c r="AD21" s="16">
        <f>'[2]расчет "Т-Т"'!K22</f>
        <v>7400</v>
      </c>
      <c r="AE21" s="28">
        <f>'[2]расчет "Т-Т"'!L22</f>
        <v>6912</v>
      </c>
      <c r="AF21" s="16">
        <f>'[2]расчет "Т-Т"'!M22</f>
        <v>6485.9999999999991</v>
      </c>
      <c r="AG21" s="28">
        <f>'[2]расчет "Т-Т"'!N22</f>
        <v>6204.0000000000009</v>
      </c>
      <c r="AH21" s="16">
        <f>'[2]расчет "Т-Т"'!O22</f>
        <v>5922</v>
      </c>
      <c r="AI21" s="8"/>
      <c r="AJ21" s="8"/>
      <c r="AK21" s="8"/>
      <c r="AL21" s="8"/>
      <c r="AM21" s="8"/>
      <c r="AN21" s="8"/>
      <c r="AO21" s="8"/>
    </row>
    <row r="22" spans="1:41" ht="16.5" customHeight="1">
      <c r="A22" s="90" t="str">
        <f>'[2]расчет "Т-Т"'!A23</f>
        <v>Краснодар²</v>
      </c>
      <c r="B22" s="91"/>
      <c r="C22" s="26" t="str">
        <f>'[2]расчет "Т-Т"'!B23</f>
        <v>авто</v>
      </c>
      <c r="D22" s="15" t="str">
        <f>'[2]расчет "Т-Т"'!C23</f>
        <v>6</v>
      </c>
      <c r="E22" s="16"/>
      <c r="F22" s="17"/>
      <c r="G22" s="17"/>
      <c r="H22" s="17"/>
      <c r="I22" s="27">
        <f>'[2]расчет "Т-Т"'!D23</f>
        <v>13.91</v>
      </c>
      <c r="J22" s="18">
        <f>'[2]расчет "Т-Т"'!E23</f>
        <v>13.375</v>
      </c>
      <c r="K22" s="27">
        <f>'[2]расчет "Т-Т"'!F23</f>
        <v>12.48</v>
      </c>
      <c r="L22" s="18">
        <f>'[2]расчет "Т-Т"'!G23</f>
        <v>11.5</v>
      </c>
      <c r="M22" s="27">
        <f>'[2]расчет "Т-Т"'!H23</f>
        <v>10.780000000000001</v>
      </c>
      <c r="N22" s="18">
        <f>'[2]расчет "Т-Т"'!I23</f>
        <v>9.870000000000001</v>
      </c>
      <c r="O22" s="18" t="e">
        <f>'[2]расчет "Т-Т"'!#REF!</f>
        <v>#REF!</v>
      </c>
      <c r="P22" s="18" t="e">
        <f>'[2]расчет "Т-Т"'!#REF!</f>
        <v>#REF!</v>
      </c>
      <c r="Q22" s="18" t="e">
        <f>'[2]расчет "Т-Т"'!#REF!</f>
        <v>#REF!</v>
      </c>
      <c r="R22" s="18" t="e">
        <f>'[2]расчет "Т-Т"'!#REF!</f>
        <v>#REF!</v>
      </c>
      <c r="S22" s="18" t="e">
        <f>'[2]расчет "Т-Т"'!#REF!</f>
        <v>#REF!</v>
      </c>
      <c r="T22" s="18" t="e">
        <f>'[2]расчет "Т-Т"'!#REF!</f>
        <v>#REF!</v>
      </c>
      <c r="U22" s="18" t="e">
        <f>'[2]расчет "Т-Т"'!#REF!</f>
        <v>#REF!</v>
      </c>
      <c r="V22" s="18" t="e">
        <f>'[2]расчет "Т-Т"'!#REF!</f>
        <v>#REF!</v>
      </c>
      <c r="W22" s="18" t="e">
        <f>'[2]расчет "Т-Т"'!#REF!</f>
        <v>#REF!</v>
      </c>
      <c r="X22" s="18" t="e">
        <f>'[2]расчет "Т-Т"'!#REF!</f>
        <v>#REF!</v>
      </c>
      <c r="Y22" s="18" t="e">
        <f>'[2]расчет "Т-Т"'!#REF!</f>
        <v>#REF!</v>
      </c>
      <c r="Z22" s="18" t="e">
        <f>'[2]расчет "Т-Т"'!#REF!</f>
        <v>#REF!</v>
      </c>
      <c r="AA22" s="18" t="e">
        <f>'[2]расчет "Т-Т"'!#REF!</f>
        <v>#REF!</v>
      </c>
      <c r="AB22" s="18" t="e">
        <f>'[2]расчет "Т-Т"'!#REF!</f>
        <v>#REF!</v>
      </c>
      <c r="AC22" s="28">
        <f>'[2]расчет "Т-Т"'!J23</f>
        <v>3477.5</v>
      </c>
      <c r="AD22" s="16">
        <f>'[2]расчет "Т-Т"'!K23</f>
        <v>3250</v>
      </c>
      <c r="AE22" s="28">
        <f>'[2]расчет "Т-Т"'!L23</f>
        <v>3000</v>
      </c>
      <c r="AF22" s="16">
        <f>'[2]расчет "Т-Т"'!M23</f>
        <v>2817.5</v>
      </c>
      <c r="AG22" s="28">
        <f>'[2]расчет "Т-Т"'!N23</f>
        <v>2695</v>
      </c>
      <c r="AH22" s="16">
        <f>'[2]расчет "Т-Т"'!O23</f>
        <v>2467.5</v>
      </c>
      <c r="AI22" s="8"/>
      <c r="AJ22" s="8"/>
      <c r="AK22" s="8"/>
      <c r="AL22" s="8"/>
      <c r="AM22" s="8"/>
      <c r="AN22" s="8"/>
      <c r="AO22" s="8"/>
    </row>
    <row r="23" spans="1:41" ht="16.5" customHeight="1">
      <c r="A23" s="90" t="str">
        <f>'[2]расчет "Т-Т"'!A24</f>
        <v>Красноярск</v>
      </c>
      <c r="B23" s="91"/>
      <c r="C23" s="26" t="str">
        <f>'[2]расчет "Т-Т"'!B24</f>
        <v>авто</v>
      </c>
      <c r="D23" s="15" t="str">
        <f>'[2]расчет "Т-Т"'!C24</f>
        <v>5</v>
      </c>
      <c r="E23" s="16" t="e">
        <f>'[2]база "Т-Т"'!#REF!*(1+(IF('[2]база "Т-Т"'!$AL36&lt;&gt;0,'[2]база "Т-Т"'!$AL36,'[2]база "Т-Т"'!$AL$3))/100)</f>
        <v>#REF!</v>
      </c>
      <c r="F23" s="17" t="e">
        <f>'[2]база "Т-Т"'!#REF!*(1+(IF('[2]база "Т-Т"'!#REF!&lt;&gt;0,'[2]база "Т-Т"'!#REF!,'[2]база "Т-Т"'!$H$3))/100)</f>
        <v>#REF!</v>
      </c>
      <c r="G23" s="17" t="e">
        <f>'[2]база "Т-Т"'!#REF!*(1+(IF('[2]база "Т-Т"'!#REF!&lt;&gt;0,'[2]база "Т-Т"'!#REF!,'[2]база "Т-Т"'!$J$3))/100)</f>
        <v>#REF!</v>
      </c>
      <c r="H23" s="17" t="e">
        <f>'[2]база "Т-Т"'!#REF!*(1+(IF('[2]база "Т-Т"'!#REF!&lt;&gt;0,'[2]база "Т-Т"'!#REF!,'[2]база "Т-Т"'!$L$3))/100)</f>
        <v>#REF!</v>
      </c>
      <c r="I23" s="27">
        <f>'[2]расчет "Т-Т"'!D24</f>
        <v>18.07</v>
      </c>
      <c r="J23" s="18">
        <f>'[2]расчет "Т-Т"'!E24</f>
        <v>17.375</v>
      </c>
      <c r="K23" s="27">
        <f>'[2]расчет "Т-Т"'!F24</f>
        <v>16.68</v>
      </c>
      <c r="L23" s="18">
        <f>'[2]расчет "Т-Т"'!G24</f>
        <v>15.984999999999999</v>
      </c>
      <c r="M23" s="27">
        <f>'[2]расчет "Т-Т"'!H24</f>
        <v>15.290000000000001</v>
      </c>
      <c r="N23" s="18">
        <f>'[2]расчет "Т-Т"'!I24</f>
        <v>14.595000000000001</v>
      </c>
      <c r="O23" s="18" t="e">
        <f>'[2]расчет "Т-Т"'!#REF!</f>
        <v>#REF!</v>
      </c>
      <c r="P23" s="18" t="e">
        <f>'[2]расчет "Т-Т"'!#REF!</f>
        <v>#REF!</v>
      </c>
      <c r="Q23" s="18" t="e">
        <f>'[2]расчет "Т-Т"'!#REF!</f>
        <v>#REF!</v>
      </c>
      <c r="R23" s="18" t="e">
        <f>'[2]расчет "Т-Т"'!#REF!</f>
        <v>#REF!</v>
      </c>
      <c r="S23" s="18" t="e">
        <f>'[2]расчет "Т-Т"'!#REF!</f>
        <v>#REF!</v>
      </c>
      <c r="T23" s="18" t="e">
        <f>'[2]расчет "Т-Т"'!#REF!</f>
        <v>#REF!</v>
      </c>
      <c r="U23" s="18" t="e">
        <f>'[2]расчет "Т-Т"'!#REF!</f>
        <v>#REF!</v>
      </c>
      <c r="V23" s="18" t="e">
        <f>'[2]расчет "Т-Т"'!#REF!</f>
        <v>#REF!</v>
      </c>
      <c r="W23" s="18" t="e">
        <f>'[2]расчет "Т-Т"'!#REF!</f>
        <v>#REF!</v>
      </c>
      <c r="X23" s="18" t="e">
        <f>'[2]расчет "Т-Т"'!#REF!</f>
        <v>#REF!</v>
      </c>
      <c r="Y23" s="18" t="e">
        <f>'[2]расчет "Т-Т"'!#REF!</f>
        <v>#REF!</v>
      </c>
      <c r="Z23" s="18" t="e">
        <f>'[2]расчет "Т-Т"'!#REF!</f>
        <v>#REF!</v>
      </c>
      <c r="AA23" s="18" t="e">
        <f>'[2]расчет "Т-Т"'!#REF!</f>
        <v>#REF!</v>
      </c>
      <c r="AB23" s="18" t="e">
        <f>'[2]расчет "Т-Т"'!#REF!</f>
        <v>#REF!</v>
      </c>
      <c r="AC23" s="28">
        <f>'[2]расчет "Т-Т"'!J24</f>
        <v>4108</v>
      </c>
      <c r="AD23" s="16">
        <f>'[2]расчет "Т-Т"'!K24</f>
        <v>3950</v>
      </c>
      <c r="AE23" s="28">
        <f>'[2]расчет "Т-Т"'!L24</f>
        <v>3792</v>
      </c>
      <c r="AF23" s="16">
        <f>'[2]расчет "Т-Т"'!M24</f>
        <v>3633.9999999999995</v>
      </c>
      <c r="AG23" s="28">
        <f>'[2]расчет "Т-Т"'!N24</f>
        <v>3476.0000000000005</v>
      </c>
      <c r="AH23" s="16">
        <f>'[2]расчет "Т-Т"'!O24</f>
        <v>3318</v>
      </c>
      <c r="AI23" s="8"/>
      <c r="AJ23" s="8"/>
      <c r="AK23" s="8"/>
      <c r="AL23" s="8"/>
      <c r="AM23" s="8"/>
      <c r="AN23" s="8"/>
      <c r="AO23" s="8"/>
    </row>
    <row r="24" spans="1:41" ht="16.5" customHeight="1">
      <c r="A24" s="90" t="str">
        <f>'[2]расчет "Т-Т"'!A25</f>
        <v>Курган</v>
      </c>
      <c r="B24" s="91"/>
      <c r="C24" s="26" t="str">
        <f>'[2]расчет "Т-Т"'!B25</f>
        <v>авто</v>
      </c>
      <c r="D24" s="15" t="str">
        <f>'[2]расчет "Т-Т"'!C25</f>
        <v>2</v>
      </c>
      <c r="E24" s="16" t="e">
        <f>'[2]база "Т-Т"'!#REF!*(1+(IF('[2]база "Т-Т"'!#REF!&lt;&gt;0,'[2]база "Т-Т"'!#REF!,'[2]база "Т-Т"'!$AL$3))/100)</f>
        <v>#REF!</v>
      </c>
      <c r="F24" s="17">
        <f>'[2]база "Т-Т"'!G30*(1+(IF('[2]база "Т-Т"'!$H30&lt;&gt;0,'[2]база "Т-Т"'!$H30,'[2]база "Т-Т"'!$H$3))/100)</f>
        <v>0</v>
      </c>
      <c r="G24" s="17">
        <f>'[2]база "Т-Т"'!I30*(1+(IF('[2]база "Т-Т"'!$J30&lt;&gt;0,'[2]база "Т-Т"'!$J30,'[2]база "Т-Т"'!$J$3))/100)</f>
        <v>0</v>
      </c>
      <c r="H24" s="17">
        <f>'[2]база "Т-Т"'!K30*(1+(IF('[2]база "Т-Т"'!$L30&lt;&gt;0,'[2]база "Т-Т"'!$L30,'[2]база "Т-Т"'!$L$3))/100)</f>
        <v>0</v>
      </c>
      <c r="I24" s="27">
        <f>'[2]расчет "Т-Т"'!D25</f>
        <v>13.39</v>
      </c>
      <c r="J24" s="18">
        <f>'[2]расчет "Т-Т"'!E25</f>
        <v>12.5</v>
      </c>
      <c r="K24" s="27">
        <f>'[2]расчет "Т-Т"'!F25</f>
        <v>12</v>
      </c>
      <c r="L24" s="18">
        <f>'[2]расчет "Т-Т"'!G25</f>
        <v>11.5</v>
      </c>
      <c r="M24" s="27">
        <f>'[2]расчет "Т-Т"'!H25</f>
        <v>10.230000000000002</v>
      </c>
      <c r="N24" s="18">
        <f>'[2]расчет "Т-Т"'!I25</f>
        <v>9.7650000000000006</v>
      </c>
      <c r="O24" s="18" t="e">
        <f>'[2]расчет "Т-Т"'!#REF!</f>
        <v>#REF!</v>
      </c>
      <c r="P24" s="18" t="e">
        <f>'[2]расчет "Т-Т"'!#REF!</f>
        <v>#REF!</v>
      </c>
      <c r="Q24" s="18" t="e">
        <f>'[2]расчет "Т-Т"'!#REF!</f>
        <v>#REF!</v>
      </c>
      <c r="R24" s="18" t="e">
        <f>'[2]расчет "Т-Т"'!#REF!</f>
        <v>#REF!</v>
      </c>
      <c r="S24" s="18" t="e">
        <f>'[2]расчет "Т-Т"'!#REF!</f>
        <v>#REF!</v>
      </c>
      <c r="T24" s="18" t="e">
        <f>'[2]расчет "Т-Т"'!#REF!</f>
        <v>#REF!</v>
      </c>
      <c r="U24" s="18" t="e">
        <f>'[2]расчет "Т-Т"'!#REF!</f>
        <v>#REF!</v>
      </c>
      <c r="V24" s="18" t="e">
        <f>'[2]расчет "Т-Т"'!#REF!</f>
        <v>#REF!</v>
      </c>
      <c r="W24" s="18" t="e">
        <f>'[2]расчет "Т-Т"'!#REF!</f>
        <v>#REF!</v>
      </c>
      <c r="X24" s="18" t="e">
        <f>'[2]расчет "Т-Т"'!#REF!</f>
        <v>#REF!</v>
      </c>
      <c r="Y24" s="18" t="e">
        <f>'[2]расчет "Т-Т"'!#REF!</f>
        <v>#REF!</v>
      </c>
      <c r="Z24" s="18" t="e">
        <f>'[2]расчет "Т-Т"'!#REF!</f>
        <v>#REF!</v>
      </c>
      <c r="AA24" s="18" t="e">
        <f>'[2]расчет "Т-Т"'!#REF!</f>
        <v>#REF!</v>
      </c>
      <c r="AB24" s="18" t="e">
        <f>'[2]расчет "Т-Т"'!#REF!</f>
        <v>#REF!</v>
      </c>
      <c r="AC24" s="28">
        <f>'[2]расчет "Т-Т"'!J25</f>
        <v>2951</v>
      </c>
      <c r="AD24" s="16">
        <f>'[2]расчет "Т-Т"'!K25</f>
        <v>2837.5</v>
      </c>
      <c r="AE24" s="28">
        <f>'[2]расчет "Т-Т"'!L25</f>
        <v>2724</v>
      </c>
      <c r="AF24" s="16">
        <f>'[2]расчет "Т-Т"'!M25</f>
        <v>2472.5</v>
      </c>
      <c r="AG24" s="28">
        <f>'[2]расчет "Т-Т"'!N25</f>
        <v>2365</v>
      </c>
      <c r="AH24" s="16">
        <f>'[2]расчет "Т-Т"'!O25</f>
        <v>2257.5</v>
      </c>
      <c r="AI24" s="8"/>
      <c r="AJ24" s="8"/>
      <c r="AK24" s="8"/>
      <c r="AL24" s="8"/>
      <c r="AM24" s="8"/>
      <c r="AN24" s="8"/>
      <c r="AO24" s="8"/>
    </row>
    <row r="25" spans="1:41" ht="16.5" customHeight="1">
      <c r="A25" s="90" t="str">
        <f>'[2]расчет "Т-Т"'!A27</f>
        <v>Магадан</v>
      </c>
      <c r="B25" s="91"/>
      <c r="C25" s="26" t="str">
        <f>'[2]расчет "Т-Т"'!B27</f>
        <v>жд</v>
      </c>
      <c r="D25" s="15" t="str">
        <f>'[2]расчет "Т-Т"'!C27</f>
        <v>33</v>
      </c>
      <c r="E25" s="16" t="e">
        <f>'[2]база "Т-Т"'!#REF!*(1+(IF('[2]база "Т-Т"'!$AL38&lt;&gt;0,'[2]база "Т-Т"'!$AL38,'[2]база "Т-Т"'!$AL$3))/100)</f>
        <v>#REF!</v>
      </c>
      <c r="F25" s="17" t="e">
        <f>'[2]база "Т-Т"'!#REF!*(1+(IF('[2]база "Т-Т"'!#REF!&lt;&gt;0,'[2]база "Т-Т"'!#REF!,'[2]база "Т-Т"'!$H$3))/100)</f>
        <v>#REF!</v>
      </c>
      <c r="G25" s="17" t="e">
        <f>'[2]база "Т-Т"'!#REF!*(1+(IF('[2]база "Т-Т"'!#REF!&lt;&gt;0,'[2]база "Т-Т"'!#REF!,'[2]база "Т-Т"'!$J$3))/100)</f>
        <v>#REF!</v>
      </c>
      <c r="H25" s="17" t="e">
        <f>'[2]база "Т-Т"'!#REF!*(1+(IF('[2]база "Т-Т"'!#REF!&lt;&gt;0,'[2]база "Т-Т"'!#REF!,'[2]база "Т-Т"'!$L$3))/100)</f>
        <v>#REF!</v>
      </c>
      <c r="I25" s="27">
        <f>'[2]расчет "Т-Т"'!D27</f>
        <v>36.14</v>
      </c>
      <c r="J25" s="18">
        <f>'[2]расчет "Т-Т"'!E27</f>
        <v>34.75</v>
      </c>
      <c r="K25" s="27">
        <f>'[2]расчет "Т-Т"'!F27</f>
        <v>33.36</v>
      </c>
      <c r="L25" s="18">
        <f>'[2]расчет "Т-Т"'!G27</f>
        <v>31.97</v>
      </c>
      <c r="M25" s="27">
        <f>'[2]расчет "Т-Т"'!H27</f>
        <v>30.580000000000002</v>
      </c>
      <c r="N25" s="18">
        <f>'[2]расчет "Т-Т"'!I27</f>
        <v>29.19</v>
      </c>
      <c r="O25" s="18" t="e">
        <f>'[2]расчет "Т-Т"'!#REF!</f>
        <v>#REF!</v>
      </c>
      <c r="P25" s="18" t="e">
        <f>'[2]расчет "Т-Т"'!#REF!</f>
        <v>#REF!</v>
      </c>
      <c r="Q25" s="18" t="e">
        <f>'[2]расчет "Т-Т"'!#REF!</f>
        <v>#REF!</v>
      </c>
      <c r="R25" s="18" t="e">
        <f>'[2]расчет "Т-Т"'!#REF!</f>
        <v>#REF!</v>
      </c>
      <c r="S25" s="18" t="e">
        <f>'[2]расчет "Т-Т"'!#REF!</f>
        <v>#REF!</v>
      </c>
      <c r="T25" s="18" t="e">
        <f>'[2]расчет "Т-Т"'!#REF!</f>
        <v>#REF!</v>
      </c>
      <c r="U25" s="18" t="e">
        <f>'[2]расчет "Т-Т"'!#REF!</f>
        <v>#REF!</v>
      </c>
      <c r="V25" s="18" t="e">
        <f>'[2]расчет "Т-Т"'!#REF!</f>
        <v>#REF!</v>
      </c>
      <c r="W25" s="18" t="e">
        <f>'[2]расчет "Т-Т"'!#REF!</f>
        <v>#REF!</v>
      </c>
      <c r="X25" s="18" t="e">
        <f>'[2]расчет "Т-Т"'!#REF!</f>
        <v>#REF!</v>
      </c>
      <c r="Y25" s="18" t="e">
        <f>'[2]расчет "Т-Т"'!#REF!</f>
        <v>#REF!</v>
      </c>
      <c r="Z25" s="18" t="e">
        <f>'[2]расчет "Т-Т"'!#REF!</f>
        <v>#REF!</v>
      </c>
      <c r="AA25" s="18" t="e">
        <f>'[2]расчет "Т-Т"'!#REF!</f>
        <v>#REF!</v>
      </c>
      <c r="AB25" s="18" t="e">
        <f>'[2]расчет "Т-Т"'!#REF!</f>
        <v>#REF!</v>
      </c>
      <c r="AC25" s="28">
        <f>'[2]расчет "Т-Т"'!J27</f>
        <v>10582</v>
      </c>
      <c r="AD25" s="16">
        <f>'[2]расчет "Т-Т"'!K27</f>
        <v>10175</v>
      </c>
      <c r="AE25" s="28">
        <f>'[2]расчет "Т-Т"'!L27</f>
        <v>9768</v>
      </c>
      <c r="AF25" s="16">
        <f>'[2]расчет "Т-Т"'!M27</f>
        <v>9361</v>
      </c>
      <c r="AG25" s="28">
        <f>'[2]расчет "Т-Т"'!N27</f>
        <v>8954</v>
      </c>
      <c r="AH25" s="16">
        <f>'[2]расчет "Т-Т"'!O27</f>
        <v>8547</v>
      </c>
      <c r="AI25" s="8"/>
      <c r="AJ25" s="8"/>
      <c r="AK25" s="8"/>
      <c r="AL25" s="8"/>
      <c r="AM25" s="8"/>
      <c r="AN25" s="8"/>
      <c r="AO25" s="8"/>
    </row>
    <row r="26" spans="1:41" ht="16.5" customHeight="1">
      <c r="A26" s="90" t="str">
        <f>'[2]расчет "Т-Т"'!A28</f>
        <v>Магнитогорск</v>
      </c>
      <c r="B26" s="91"/>
      <c r="C26" s="26" t="str">
        <f>'[2]расчет "Т-Т"'!B28</f>
        <v>авто</v>
      </c>
      <c r="D26" s="15" t="str">
        <f>'[2]расчет "Т-Т"'!C28</f>
        <v>2</v>
      </c>
      <c r="E26" s="16" t="e">
        <f>'[2]база "Т-Т"'!#REF!*(1+(IF('[2]база "Т-Т"'!$AL39&lt;&gt;0,'[2]база "Т-Т"'!$AL39,'[2]база "Т-Т"'!$AL$3))/100)</f>
        <v>#REF!</v>
      </c>
      <c r="F26" s="17" t="e">
        <f>'[2]база "Т-Т"'!#REF!*(1+(IF('[2]база "Т-Т"'!#REF!&lt;&gt;0,'[2]база "Т-Т"'!#REF!,'[2]база "Т-Т"'!$H$3))/100)</f>
        <v>#REF!</v>
      </c>
      <c r="G26" s="17" t="e">
        <f>'[2]база "Т-Т"'!#REF!*(1+(IF('[2]база "Т-Т"'!#REF!&lt;&gt;0,'[2]база "Т-Т"'!#REF!,'[2]база "Т-Т"'!$J$3))/100)</f>
        <v>#REF!</v>
      </c>
      <c r="H26" s="17" t="e">
        <f>'[2]база "Т-Т"'!#REF!*(1+(IF('[2]база "Т-Т"'!#REF!&lt;&gt;0,'[2]база "Т-Т"'!#REF!,'[2]база "Т-Т"'!$L$3))/100)</f>
        <v>#REF!</v>
      </c>
      <c r="I26" s="27">
        <f>'[2]расчет "Т-Т"'!D28</f>
        <v>13.13</v>
      </c>
      <c r="J26" s="18">
        <f>'[2]расчет "Т-Т"'!E28</f>
        <v>12.625</v>
      </c>
      <c r="K26" s="27">
        <f>'[2]расчет "Т-Т"'!F28</f>
        <v>12.12</v>
      </c>
      <c r="L26" s="18">
        <f>'[2]расчет "Т-Т"'!G28</f>
        <v>11.614999999999998</v>
      </c>
      <c r="M26" s="27">
        <f>'[2]расчет "Т-Т"'!H28</f>
        <v>10.89</v>
      </c>
      <c r="N26" s="18">
        <f>'[2]расчет "Т-Т"'!I28</f>
        <v>9.9749999999999996</v>
      </c>
      <c r="O26" s="18" t="e">
        <f>'[2]расчет "Т-Т"'!#REF!</f>
        <v>#REF!</v>
      </c>
      <c r="P26" s="18" t="e">
        <f>'[2]расчет "Т-Т"'!#REF!</f>
        <v>#REF!</v>
      </c>
      <c r="Q26" s="18" t="e">
        <f>'[2]расчет "Т-Т"'!#REF!</f>
        <v>#REF!</v>
      </c>
      <c r="R26" s="18" t="e">
        <f>'[2]расчет "Т-Т"'!#REF!</f>
        <v>#REF!</v>
      </c>
      <c r="S26" s="18" t="e">
        <f>'[2]расчет "Т-Т"'!#REF!</f>
        <v>#REF!</v>
      </c>
      <c r="T26" s="18" t="e">
        <f>'[2]расчет "Т-Т"'!#REF!</f>
        <v>#REF!</v>
      </c>
      <c r="U26" s="18" t="e">
        <f>'[2]расчет "Т-Т"'!#REF!</f>
        <v>#REF!</v>
      </c>
      <c r="V26" s="18" t="e">
        <f>'[2]расчет "Т-Т"'!#REF!</f>
        <v>#REF!</v>
      </c>
      <c r="W26" s="18" t="e">
        <f>'[2]расчет "Т-Т"'!#REF!</f>
        <v>#REF!</v>
      </c>
      <c r="X26" s="18" t="e">
        <f>'[2]расчет "Т-Т"'!#REF!</f>
        <v>#REF!</v>
      </c>
      <c r="Y26" s="18" t="e">
        <f>'[2]расчет "Т-Т"'!#REF!</f>
        <v>#REF!</v>
      </c>
      <c r="Z26" s="18" t="e">
        <f>'[2]расчет "Т-Т"'!#REF!</f>
        <v>#REF!</v>
      </c>
      <c r="AA26" s="18" t="e">
        <f>'[2]расчет "Т-Т"'!#REF!</f>
        <v>#REF!</v>
      </c>
      <c r="AB26" s="18" t="e">
        <f>'[2]расчет "Т-Т"'!#REF!</f>
        <v>#REF!</v>
      </c>
      <c r="AC26" s="28">
        <f>'[2]расчет "Т-Т"'!J28</f>
        <v>3044.6</v>
      </c>
      <c r="AD26" s="16">
        <f>'[2]расчет "Т-Т"'!K28</f>
        <v>2897.5</v>
      </c>
      <c r="AE26" s="28">
        <f>'[2]расчет "Т-Т"'!L28</f>
        <v>2781.6</v>
      </c>
      <c r="AF26" s="16">
        <f>'[2]расчет "Т-Т"'!M28</f>
        <v>2569.1</v>
      </c>
      <c r="AG26" s="28">
        <f>'[2]расчет "Т-Т"'!N28</f>
        <v>2417.8000000000002</v>
      </c>
      <c r="AH26" s="16">
        <f>'[2]расчет "Т-Т"'!O28</f>
        <v>2307.9</v>
      </c>
      <c r="AI26" s="8"/>
      <c r="AJ26" s="8"/>
      <c r="AK26" s="8"/>
      <c r="AL26" s="8"/>
      <c r="AM26" s="8"/>
      <c r="AN26" s="8"/>
      <c r="AO26" s="8"/>
    </row>
    <row r="27" spans="1:41" ht="16.5" customHeight="1">
      <c r="A27" s="90" t="str">
        <f>'[2]расчет "Т-Т"'!A29</f>
        <v>Махачкала²</v>
      </c>
      <c r="B27" s="91"/>
      <c r="C27" s="26" t="str">
        <f>'[2]расчет "Т-Т"'!B29</f>
        <v>авто</v>
      </c>
      <c r="D27" s="15" t="str">
        <f>'[2]расчет "Т-Т"'!C29</f>
        <v>5</v>
      </c>
      <c r="E27" s="16" t="e">
        <f>'[2]база "Т-Т"'!#REF!*(1+(IF('[2]база "Т-Т"'!#REF!&lt;&gt;0,'[2]база "Т-Т"'!#REF!,'[2]база "Т-Т"'!$AL$3))/100)</f>
        <v>#REF!</v>
      </c>
      <c r="F27" s="17">
        <f>'[2]база "Т-Т"'!G37*(1+(IF('[2]база "Т-Т"'!$H37&lt;&gt;0,'[2]база "Т-Т"'!$H37,'[2]база "Т-Т"'!$H$3))/100)</f>
        <v>0</v>
      </c>
      <c r="G27" s="17">
        <f>'[2]база "Т-Т"'!I37*(1+(IF('[2]база "Т-Т"'!$J37&lt;&gt;0,'[2]база "Т-Т"'!$J37,'[2]база "Т-Т"'!$J$3))/100)</f>
        <v>0</v>
      </c>
      <c r="H27" s="17">
        <f>'[2]база "Т-Т"'!K37*(1+(IF('[2]база "Т-Т"'!$L37&lt;&gt;0,'[2]база "Т-Т"'!$L37,'[2]база "Т-Т"'!$L$3))/100)</f>
        <v>0</v>
      </c>
      <c r="I27" s="27">
        <f>'[2]расчет "Т-Т"'!D29</f>
        <v>16.900000000000002</v>
      </c>
      <c r="J27" s="18">
        <f>'[2]расчет "Т-Т"'!E29</f>
        <v>16.25</v>
      </c>
      <c r="K27" s="27">
        <f>'[2]расчет "Т-Т"'!F29</f>
        <v>15.36</v>
      </c>
      <c r="L27" s="18">
        <f>'[2]расчет "Т-Т"'!G29</f>
        <v>14.489999999999998</v>
      </c>
      <c r="M27" s="27">
        <f>'[2]расчет "Т-Т"'!H29</f>
        <v>13.640000000000002</v>
      </c>
      <c r="N27" s="18">
        <f>'[2]расчет "Т-Т"'!I29</f>
        <v>12.39</v>
      </c>
      <c r="O27" s="18" t="e">
        <f>'[2]расчет "Т-Т"'!#REF!</f>
        <v>#REF!</v>
      </c>
      <c r="P27" s="18" t="e">
        <f>'[2]расчет "Т-Т"'!#REF!</f>
        <v>#REF!</v>
      </c>
      <c r="Q27" s="18" t="e">
        <f>'[2]расчет "Т-Т"'!#REF!</f>
        <v>#REF!</v>
      </c>
      <c r="R27" s="18" t="e">
        <f>'[2]расчет "Т-Т"'!#REF!</f>
        <v>#REF!</v>
      </c>
      <c r="S27" s="18" t="e">
        <f>'[2]расчет "Т-Т"'!#REF!</f>
        <v>#REF!</v>
      </c>
      <c r="T27" s="18" t="e">
        <f>'[2]расчет "Т-Т"'!#REF!</f>
        <v>#REF!</v>
      </c>
      <c r="U27" s="18" t="e">
        <f>'[2]расчет "Т-Т"'!#REF!</f>
        <v>#REF!</v>
      </c>
      <c r="V27" s="18" t="e">
        <f>'[2]расчет "Т-Т"'!#REF!</f>
        <v>#REF!</v>
      </c>
      <c r="W27" s="18" t="e">
        <f>'[2]расчет "Т-Т"'!#REF!</f>
        <v>#REF!</v>
      </c>
      <c r="X27" s="18" t="e">
        <f>'[2]расчет "Т-Т"'!#REF!</f>
        <v>#REF!</v>
      </c>
      <c r="Y27" s="18" t="e">
        <f>'[2]расчет "Т-Т"'!#REF!</f>
        <v>#REF!</v>
      </c>
      <c r="Z27" s="18" t="e">
        <f>'[2]расчет "Т-Т"'!#REF!</f>
        <v>#REF!</v>
      </c>
      <c r="AA27" s="18" t="e">
        <f>'[2]расчет "Т-Т"'!#REF!</f>
        <v>#REF!</v>
      </c>
      <c r="AB27" s="18" t="e">
        <f>'[2]расчет "Т-Т"'!#REF!</f>
        <v>#REF!</v>
      </c>
      <c r="AC27" s="28">
        <f>'[2]расчет "Т-Т"'!J29</f>
        <v>4225</v>
      </c>
      <c r="AD27" s="16">
        <f>'[2]расчет "Т-Т"'!K29</f>
        <v>4000</v>
      </c>
      <c r="AE27" s="28">
        <f>'[2]расчет "Т-Т"'!L29</f>
        <v>3780</v>
      </c>
      <c r="AF27" s="16">
        <f>'[2]расчет "Т-Т"'!M29</f>
        <v>3564.9999999999995</v>
      </c>
      <c r="AG27" s="28">
        <f>'[2]расчет "Т-Т"'!N29</f>
        <v>3410.0000000000005</v>
      </c>
      <c r="AH27" s="16">
        <f>'[2]расчет "Т-Т"'!O29</f>
        <v>3097.5</v>
      </c>
      <c r="AI27" s="8"/>
      <c r="AJ27" s="8"/>
      <c r="AK27" s="8"/>
      <c r="AL27" s="8"/>
      <c r="AM27" s="8"/>
      <c r="AN27" s="8"/>
      <c r="AO27" s="8"/>
    </row>
    <row r="28" spans="1:41" ht="15">
      <c r="A28" s="90" t="str">
        <f>'[2]расчет "Т-Т"'!A30</f>
        <v>Миасс</v>
      </c>
      <c r="B28" s="91"/>
      <c r="C28" s="26" t="str">
        <f>'[2]расчет "Т-Т"'!B30</f>
        <v>авто</v>
      </c>
      <c r="D28" s="15" t="str">
        <f>'[2]расчет "Т-Т"'!C30</f>
        <v>2</v>
      </c>
      <c r="E28" s="16"/>
      <c r="F28" s="17"/>
      <c r="G28" s="17"/>
      <c r="H28" s="17"/>
      <c r="I28" s="27">
        <f>'[2]расчет "Т-Т"'!D30</f>
        <v>9.49</v>
      </c>
      <c r="J28" s="18">
        <f>'[2]расчет "Т-Т"'!E30</f>
        <v>9.125</v>
      </c>
      <c r="K28" s="27">
        <f>'[2]расчет "Т-Т"'!F30</f>
        <v>8.76</v>
      </c>
      <c r="L28" s="18">
        <f>'[2]расчет "Т-Т"'!G30</f>
        <v>8.3949999999999996</v>
      </c>
      <c r="M28" s="27">
        <f>'[2]расчет "Т-Т"'!H30</f>
        <v>8.0300000000000011</v>
      </c>
      <c r="N28" s="18">
        <f>'[2]расчет "Т-Т"'!I30</f>
        <v>7.665</v>
      </c>
      <c r="O28" s="18" t="e">
        <f>'[2]расчет "Т-Т"'!#REF!</f>
        <v>#REF!</v>
      </c>
      <c r="P28" s="18" t="e">
        <f>'[2]расчет "Т-Т"'!#REF!</f>
        <v>#REF!</v>
      </c>
      <c r="Q28" s="18" t="e">
        <f>'[2]расчет "Т-Т"'!#REF!</f>
        <v>#REF!</v>
      </c>
      <c r="R28" s="18" t="e">
        <f>'[2]расчет "Т-Т"'!#REF!</f>
        <v>#REF!</v>
      </c>
      <c r="S28" s="18" t="e">
        <f>'[2]расчет "Т-Т"'!#REF!</f>
        <v>#REF!</v>
      </c>
      <c r="T28" s="18" t="e">
        <f>'[2]расчет "Т-Т"'!#REF!</f>
        <v>#REF!</v>
      </c>
      <c r="U28" s="18" t="e">
        <f>'[2]расчет "Т-Т"'!#REF!</f>
        <v>#REF!</v>
      </c>
      <c r="V28" s="18" t="e">
        <f>'[2]расчет "Т-Т"'!#REF!</f>
        <v>#REF!</v>
      </c>
      <c r="W28" s="18" t="e">
        <f>'[2]расчет "Т-Т"'!#REF!</f>
        <v>#REF!</v>
      </c>
      <c r="X28" s="18" t="e">
        <f>'[2]расчет "Т-Т"'!#REF!</f>
        <v>#REF!</v>
      </c>
      <c r="Y28" s="18" t="e">
        <f>'[2]расчет "Т-Т"'!#REF!</f>
        <v>#REF!</v>
      </c>
      <c r="Z28" s="18" t="e">
        <f>'[2]расчет "Т-Т"'!#REF!</f>
        <v>#REF!</v>
      </c>
      <c r="AA28" s="18" t="e">
        <f>'[2]расчет "Т-Т"'!#REF!</f>
        <v>#REF!</v>
      </c>
      <c r="AB28" s="18" t="e">
        <f>'[2]расчет "Т-Т"'!#REF!</f>
        <v>#REF!</v>
      </c>
      <c r="AC28" s="28">
        <f>'[2]расчет "Т-Т"'!J30</f>
        <v>2210</v>
      </c>
      <c r="AD28" s="16">
        <f>'[2]расчет "Т-Т"'!K30</f>
        <v>2125</v>
      </c>
      <c r="AE28" s="28">
        <f>'[2]расчет "Т-Т"'!L30</f>
        <v>2040</v>
      </c>
      <c r="AF28" s="16">
        <f>'[2]расчет "Т-Т"'!M30</f>
        <v>1954.9999999999998</v>
      </c>
      <c r="AG28" s="28">
        <f>'[2]расчет "Т-Т"'!N30</f>
        <v>1870.0000000000002</v>
      </c>
      <c r="AH28" s="16">
        <f>'[2]расчет "Т-Т"'!O30</f>
        <v>1785</v>
      </c>
      <c r="AI28" s="8"/>
      <c r="AJ28" s="8"/>
      <c r="AK28" s="8"/>
      <c r="AL28" s="8"/>
      <c r="AM28" s="8"/>
      <c r="AN28" s="8"/>
      <c r="AO28" s="8"/>
    </row>
    <row r="29" spans="1:41" ht="16.5" customHeight="1">
      <c r="A29" s="90" t="str">
        <f>'[2]расчет "Т-Т"'!A31</f>
        <v>Москва</v>
      </c>
      <c r="B29" s="91"/>
      <c r="C29" s="26" t="str">
        <f>'[2]расчет "Т-Т"'!B31</f>
        <v>авто</v>
      </c>
      <c r="D29" s="15" t="str">
        <f>'[2]расчет "Т-Т"'!C31</f>
        <v>4</v>
      </c>
      <c r="E29" s="16" t="e">
        <f>'[2]база "Т-Т"'!#REF!*(1+(IF('[2]база "Т-Т"'!$AL40&lt;&gt;0,'[2]база "Т-Т"'!$AL40,'[2]база "Т-Т"'!$AL$3))/100)</f>
        <v>#REF!</v>
      </c>
      <c r="F29" s="17">
        <f>'[2]база "Т-Т"'!G38*(1+(IF('[2]база "Т-Т"'!$H38&lt;&gt;0,'[2]база "Т-Т"'!$H38,'[2]база "Т-Т"'!$H$3))/100)</f>
        <v>0</v>
      </c>
      <c r="G29" s="17">
        <f>'[2]база "Т-Т"'!I38*(1+(IF('[2]база "Т-Т"'!$J38&lt;&gt;0,'[2]база "Т-Т"'!$J38,'[2]база "Т-Т"'!$J$3))/100)</f>
        <v>0</v>
      </c>
      <c r="H29" s="17">
        <f>'[2]база "Т-Т"'!K38*(1+(IF('[2]база "Т-Т"'!$L38&lt;&gt;0,'[2]база "Т-Т"'!$L38,'[2]база "Т-Т"'!$L$3))/100)</f>
        <v>0</v>
      </c>
      <c r="I29" s="27">
        <f>'[2]расчет "Т-Т"'!D31</f>
        <v>8.4500000000000011</v>
      </c>
      <c r="J29" s="18">
        <f>'[2]расчет "Т-Т"'!E31</f>
        <v>8.125</v>
      </c>
      <c r="K29" s="27">
        <f>'[2]расчет "Т-Т"'!F31</f>
        <v>7.8</v>
      </c>
      <c r="L29" s="18">
        <f>'[2]расчет "Т-Т"'!G31</f>
        <v>7.4749999999999996</v>
      </c>
      <c r="M29" s="27">
        <f>'[2]расчет "Т-Т"'!H31</f>
        <v>7.15</v>
      </c>
      <c r="N29" s="18">
        <f>'[2]расчет "Т-Т"'!I31</f>
        <v>6.8250000000000002</v>
      </c>
      <c r="O29" s="18" t="e">
        <f>'[2]расчет "Т-Т"'!#REF!</f>
        <v>#REF!</v>
      </c>
      <c r="P29" s="18" t="e">
        <f>'[2]расчет "Т-Т"'!#REF!</f>
        <v>#REF!</v>
      </c>
      <c r="Q29" s="18" t="e">
        <f>'[2]расчет "Т-Т"'!#REF!</f>
        <v>#REF!</v>
      </c>
      <c r="R29" s="18" t="e">
        <f>'[2]расчет "Т-Т"'!#REF!</f>
        <v>#REF!</v>
      </c>
      <c r="S29" s="18" t="e">
        <f>'[2]расчет "Т-Т"'!#REF!</f>
        <v>#REF!</v>
      </c>
      <c r="T29" s="18" t="e">
        <f>'[2]расчет "Т-Т"'!#REF!</f>
        <v>#REF!</v>
      </c>
      <c r="U29" s="18" t="e">
        <f>'[2]расчет "Т-Т"'!#REF!</f>
        <v>#REF!</v>
      </c>
      <c r="V29" s="18" t="e">
        <f>'[2]расчет "Т-Т"'!#REF!</f>
        <v>#REF!</v>
      </c>
      <c r="W29" s="18" t="e">
        <f>'[2]расчет "Т-Т"'!#REF!</f>
        <v>#REF!</v>
      </c>
      <c r="X29" s="18" t="e">
        <f>'[2]расчет "Т-Т"'!#REF!</f>
        <v>#REF!</v>
      </c>
      <c r="Y29" s="18" t="e">
        <f>'[2]расчет "Т-Т"'!#REF!</f>
        <v>#REF!</v>
      </c>
      <c r="Z29" s="18" t="e">
        <f>'[2]расчет "Т-Т"'!#REF!</f>
        <v>#REF!</v>
      </c>
      <c r="AA29" s="18" t="e">
        <f>'[2]расчет "Т-Т"'!#REF!</f>
        <v>#REF!</v>
      </c>
      <c r="AB29" s="18" t="e">
        <f>'[2]расчет "Т-Т"'!#REF!</f>
        <v>#REF!</v>
      </c>
      <c r="AC29" s="28">
        <f>'[2]расчет "Т-Т"'!J31</f>
        <v>1846</v>
      </c>
      <c r="AD29" s="16">
        <f>'[2]расчет "Т-Т"'!K31</f>
        <v>1775</v>
      </c>
      <c r="AE29" s="28">
        <f>'[2]расчет "Т-Т"'!L31</f>
        <v>1704</v>
      </c>
      <c r="AF29" s="16">
        <f>'[2]расчет "Т-Т"'!M31</f>
        <v>1632.9999999999998</v>
      </c>
      <c r="AG29" s="28">
        <f>'[2]расчет "Т-Т"'!N31</f>
        <v>1562.0000000000002</v>
      </c>
      <c r="AH29" s="16">
        <f>'[2]расчет "Т-Т"'!O31</f>
        <v>1491</v>
      </c>
      <c r="AI29" s="8"/>
      <c r="AJ29" s="8"/>
      <c r="AK29" s="8"/>
      <c r="AL29" s="8"/>
      <c r="AM29" s="8"/>
      <c r="AN29" s="8"/>
      <c r="AO29" s="8"/>
    </row>
    <row r="30" spans="1:41" ht="16.5" customHeight="1">
      <c r="A30" s="90" t="str">
        <f>'[2]расчет "Т-Т"'!A32</f>
        <v>Мурманск</v>
      </c>
      <c r="B30" s="91"/>
      <c r="C30" s="26" t="str">
        <f>'[2]расчет "Т-Т"'!B32</f>
        <v>авто</v>
      </c>
      <c r="D30" s="15" t="str">
        <f>'[2]расчет "Т-Т"'!C32</f>
        <v>10</v>
      </c>
      <c r="E30" s="16" t="e">
        <f>'[2]база "Т-Т"'!#REF!*(1+(IF('[2]база "Т-Т"'!$AL41&lt;&gt;0,'[2]база "Т-Т"'!$AL41,'[2]база "Т-Т"'!$AL$3))/100)</f>
        <v>#REF!</v>
      </c>
      <c r="F30" s="17">
        <f>'[2]база "Т-Т"'!G39*(1+(IF('[2]база "Т-Т"'!$H39&lt;&gt;0,'[2]база "Т-Т"'!$H39,'[2]база "Т-Т"'!$H$3))/100)</f>
        <v>0</v>
      </c>
      <c r="G30" s="17">
        <f>'[2]база "Т-Т"'!I39*(1+(IF('[2]база "Т-Т"'!$J39&lt;&gt;0,'[2]база "Т-Т"'!$J39,'[2]база "Т-Т"'!$J$3))/100)</f>
        <v>0</v>
      </c>
      <c r="H30" s="17">
        <f>'[2]база "Т-Т"'!K39*(1+(IF('[2]база "Т-Т"'!$L39&lt;&gt;0,'[2]база "Т-Т"'!$L39,'[2]база "Т-Т"'!$L$3))/100)</f>
        <v>0</v>
      </c>
      <c r="I30" s="27">
        <f>'[2]расчет "Т-Т"'!D32</f>
        <v>17.809999999999999</v>
      </c>
      <c r="J30" s="18">
        <f>'[2]расчет "Т-Т"'!E32</f>
        <v>16.875</v>
      </c>
      <c r="K30" s="27">
        <f>'[2]расчет "Т-Т"'!F32</f>
        <v>15.839999999999998</v>
      </c>
      <c r="L30" s="18">
        <f>'[2]расчет "Т-Т"'!G32</f>
        <v>14.95</v>
      </c>
      <c r="M30" s="27">
        <f>'[2]расчет "Т-Т"'!H32</f>
        <v>13.860000000000001</v>
      </c>
      <c r="N30" s="18">
        <f>'[2]расчет "Т-Т"'!I32</f>
        <v>13.23</v>
      </c>
      <c r="O30" s="18" t="e">
        <f>'[2]расчет "Т-Т"'!#REF!</f>
        <v>#REF!</v>
      </c>
      <c r="P30" s="18" t="e">
        <f>'[2]расчет "Т-Т"'!#REF!</f>
        <v>#REF!</v>
      </c>
      <c r="Q30" s="18" t="e">
        <f>'[2]расчет "Т-Т"'!#REF!</f>
        <v>#REF!</v>
      </c>
      <c r="R30" s="18" t="e">
        <f>'[2]расчет "Т-Т"'!#REF!</f>
        <v>#REF!</v>
      </c>
      <c r="S30" s="18" t="e">
        <f>'[2]расчет "Т-Т"'!#REF!</f>
        <v>#REF!</v>
      </c>
      <c r="T30" s="18" t="e">
        <f>'[2]расчет "Т-Т"'!#REF!</f>
        <v>#REF!</v>
      </c>
      <c r="U30" s="18" t="e">
        <f>'[2]расчет "Т-Т"'!#REF!</f>
        <v>#REF!</v>
      </c>
      <c r="V30" s="18" t="e">
        <f>'[2]расчет "Т-Т"'!#REF!</f>
        <v>#REF!</v>
      </c>
      <c r="W30" s="18" t="e">
        <f>'[2]расчет "Т-Т"'!#REF!</f>
        <v>#REF!</v>
      </c>
      <c r="X30" s="18" t="e">
        <f>'[2]расчет "Т-Т"'!#REF!</f>
        <v>#REF!</v>
      </c>
      <c r="Y30" s="18" t="e">
        <f>'[2]расчет "Т-Т"'!#REF!</f>
        <v>#REF!</v>
      </c>
      <c r="Z30" s="18" t="e">
        <f>'[2]расчет "Т-Т"'!#REF!</f>
        <v>#REF!</v>
      </c>
      <c r="AA30" s="18" t="e">
        <f>'[2]расчет "Т-Т"'!#REF!</f>
        <v>#REF!</v>
      </c>
      <c r="AB30" s="18" t="e">
        <f>'[2]расчет "Т-Т"'!#REF!</f>
        <v>#REF!</v>
      </c>
      <c r="AC30" s="28">
        <f>'[2]расчет "Т-Т"'!J32</f>
        <v>4485</v>
      </c>
      <c r="AD30" s="16">
        <f>'[2]расчет "Т-Т"'!K32</f>
        <v>4212.5</v>
      </c>
      <c r="AE30" s="28">
        <f>'[2]расчет "Т-Т"'!L32</f>
        <v>3972</v>
      </c>
      <c r="AF30" s="16">
        <f>'[2]расчет "Т-Т"'!M32</f>
        <v>3679.9999999999995</v>
      </c>
      <c r="AG30" s="28">
        <f>'[2]расчет "Т-Т"'!N32</f>
        <v>3465.0000000000005</v>
      </c>
      <c r="AH30" s="16">
        <f>'[2]расчет "Т-Т"'!O32</f>
        <v>3307.5</v>
      </c>
      <c r="AI30" s="8"/>
      <c r="AJ30" s="8"/>
      <c r="AK30" s="8"/>
      <c r="AL30" s="8"/>
      <c r="AM30" s="8"/>
      <c r="AN30" s="8"/>
      <c r="AO30" s="8"/>
    </row>
    <row r="31" spans="1:41" ht="16.5" customHeight="1">
      <c r="A31" s="90" t="str">
        <f>'[2]расчет "Т-Т"'!A33</f>
        <v>Набережные Челны¹</v>
      </c>
      <c r="B31" s="91"/>
      <c r="C31" s="26" t="str">
        <f>'[2]расчет "Т-Т"'!B33</f>
        <v>авто</v>
      </c>
      <c r="D31" s="15" t="str">
        <f>'[2]расчет "Т-Т"'!C33</f>
        <v>6</v>
      </c>
      <c r="E31" s="16" t="e">
        <f>'[2]база "Т-Т"'!#REF!*(1+(IF('[2]база "Т-Т"'!#REF!&lt;&gt;0,'[2]база "Т-Т"'!#REF!,'[2]база "Т-Т"'!$AL$3))/100)</f>
        <v>#REF!</v>
      </c>
      <c r="F31" s="17" t="e">
        <f>'[2]база "Т-Т"'!#REF!*(1+(IF('[2]база "Т-Т"'!#REF!&lt;&gt;0,'[2]база "Т-Т"'!#REF!,'[2]база "Т-Т"'!$H$3))/100)</f>
        <v>#REF!</v>
      </c>
      <c r="G31" s="17" t="e">
        <f>'[2]база "Т-Т"'!#REF!*(1+(IF('[2]база "Т-Т"'!#REF!&lt;&gt;0,'[2]база "Т-Т"'!#REF!,'[2]база "Т-Т"'!$J$3))/100)</f>
        <v>#REF!</v>
      </c>
      <c r="H31" s="17" t="e">
        <f>'[2]база "Т-Т"'!#REF!*(1+(IF('[2]база "Т-Т"'!#REF!&lt;&gt;0,'[2]база "Т-Т"'!#REF!,'[2]база "Т-Т"'!$L$3))/100)</f>
        <v>#REF!</v>
      </c>
      <c r="I31" s="27">
        <f>'[2]расчет "Т-Т"'!D33</f>
        <v>14.729000000000001</v>
      </c>
      <c r="J31" s="18">
        <f>'[2]расчет "Т-Т"'!E33</f>
        <v>14.1625</v>
      </c>
      <c r="K31" s="27">
        <f>'[2]расчет "Т-Т"'!F33</f>
        <v>13.596</v>
      </c>
      <c r="L31" s="18">
        <f>'[2]расчет "Т-Т"'!G33</f>
        <v>13.029499999999999</v>
      </c>
      <c r="M31" s="27">
        <f>'[2]расчет "Т-Т"'!H33</f>
        <v>12.463000000000001</v>
      </c>
      <c r="N31" s="18">
        <f>'[2]расчет "Т-Т"'!I33</f>
        <v>11.896500000000001</v>
      </c>
      <c r="O31" s="18" t="e">
        <f>'[2]расчет "Т-Т"'!#REF!</f>
        <v>#REF!</v>
      </c>
      <c r="P31" s="18" t="e">
        <f>'[2]расчет "Т-Т"'!#REF!</f>
        <v>#REF!</v>
      </c>
      <c r="Q31" s="18" t="e">
        <f>'[2]расчет "Т-Т"'!#REF!</f>
        <v>#REF!</v>
      </c>
      <c r="R31" s="18" t="e">
        <f>'[2]расчет "Т-Т"'!#REF!</f>
        <v>#REF!</v>
      </c>
      <c r="S31" s="18" t="e">
        <f>'[2]расчет "Т-Т"'!#REF!</f>
        <v>#REF!</v>
      </c>
      <c r="T31" s="18" t="e">
        <f>'[2]расчет "Т-Т"'!#REF!</f>
        <v>#REF!</v>
      </c>
      <c r="U31" s="18" t="e">
        <f>'[2]расчет "Т-Т"'!#REF!</f>
        <v>#REF!</v>
      </c>
      <c r="V31" s="18" t="e">
        <f>'[2]расчет "Т-Т"'!#REF!</f>
        <v>#REF!</v>
      </c>
      <c r="W31" s="18" t="e">
        <f>'[2]расчет "Т-Т"'!#REF!</f>
        <v>#REF!</v>
      </c>
      <c r="X31" s="18" t="e">
        <f>'[2]расчет "Т-Т"'!#REF!</f>
        <v>#REF!</v>
      </c>
      <c r="Y31" s="18" t="e">
        <f>'[2]расчет "Т-Т"'!#REF!</f>
        <v>#REF!</v>
      </c>
      <c r="Z31" s="18" t="e">
        <f>'[2]расчет "Т-Т"'!#REF!</f>
        <v>#REF!</v>
      </c>
      <c r="AA31" s="18" t="e">
        <f>'[2]расчет "Т-Т"'!#REF!</f>
        <v>#REF!</v>
      </c>
      <c r="AB31" s="18" t="e">
        <f>'[2]расчет "Т-Т"'!#REF!</f>
        <v>#REF!</v>
      </c>
      <c r="AC31" s="28">
        <f>'[2]расчет "Т-Т"'!J33</f>
        <v>3380</v>
      </c>
      <c r="AD31" s="16">
        <f>'[2]расчет "Т-Т"'!K33</f>
        <v>3250</v>
      </c>
      <c r="AE31" s="28">
        <f>'[2]расчет "Т-Т"'!L33</f>
        <v>3120</v>
      </c>
      <c r="AF31" s="16">
        <f>'[2]расчет "Т-Т"'!M33</f>
        <v>2989.9999999999995</v>
      </c>
      <c r="AG31" s="28">
        <f>'[2]расчет "Т-Т"'!N33</f>
        <v>2860.0000000000005</v>
      </c>
      <c r="AH31" s="16">
        <f>'[2]расчет "Т-Т"'!O33</f>
        <v>2730</v>
      </c>
      <c r="AI31" s="8"/>
      <c r="AJ31" s="8"/>
      <c r="AK31" s="8"/>
      <c r="AL31" s="8"/>
      <c r="AM31" s="8"/>
      <c r="AN31" s="8"/>
      <c r="AO31" s="8"/>
    </row>
    <row r="32" spans="1:41" ht="16.5" customHeight="1">
      <c r="A32" s="90" t="str">
        <f>'[2]расчет "Т-Т"'!A34</f>
        <v>Нерюнгри</v>
      </c>
      <c r="B32" s="91"/>
      <c r="C32" s="26" t="str">
        <f>'[2]расчет "Т-Т"'!B34</f>
        <v>жд</v>
      </c>
      <c r="D32" s="15" t="str">
        <f>'[2]расчет "Т-Т"'!C34</f>
        <v>13</v>
      </c>
      <c r="E32" s="16" t="e">
        <f>'[2]база "Т-Т"'!#REF!*(1+(IF('[2]база "Т-Т"'!#REF!&lt;&gt;0,'[2]база "Т-Т"'!#REF!,'[2]база "Т-Т"'!$AL$3))/100)</f>
        <v>#REF!</v>
      </c>
      <c r="F32" s="17">
        <f>'[2]база "Т-Т"'!G40*(1+(IF('[2]база "Т-Т"'!$H40&lt;&gt;0,'[2]база "Т-Т"'!$H40,'[2]база "Т-Т"'!$H$3))/100)</f>
        <v>0</v>
      </c>
      <c r="G32" s="17">
        <f>'[2]база "Т-Т"'!I40*(1+(IF('[2]база "Т-Т"'!$J40&lt;&gt;0,'[2]база "Т-Т"'!$J40,'[2]база "Т-Т"'!$J$3))/100)</f>
        <v>0</v>
      </c>
      <c r="H32" s="17">
        <f>'[2]база "Т-Т"'!K40*(1+(IF('[2]база "Т-Т"'!$L40&lt;&gt;0,'[2]база "Т-Т"'!$L40,'[2]база "Т-Т"'!$L$3))/100)</f>
        <v>0</v>
      </c>
      <c r="I32" s="27">
        <f>'[2]расчет "Т-Т"'!D34</f>
        <v>19.37</v>
      </c>
      <c r="J32" s="18">
        <f>'[2]расчет "Т-Т"'!E34</f>
        <v>18.625</v>
      </c>
      <c r="K32" s="27">
        <f>'[2]расчет "Т-Т"'!F34</f>
        <v>17.88</v>
      </c>
      <c r="L32" s="18">
        <f>'[2]расчет "Т-Т"'!G34</f>
        <v>17.134999999999998</v>
      </c>
      <c r="M32" s="27">
        <f>'[2]расчет "Т-Т"'!H34</f>
        <v>16.39</v>
      </c>
      <c r="N32" s="18">
        <f>'[2]расчет "Т-Т"'!I34</f>
        <v>15.645000000000001</v>
      </c>
      <c r="O32" s="18" t="e">
        <f>'[2]расчет "Т-Т"'!#REF!</f>
        <v>#REF!</v>
      </c>
      <c r="P32" s="18" t="e">
        <f>'[2]расчет "Т-Т"'!#REF!</f>
        <v>#REF!</v>
      </c>
      <c r="Q32" s="18" t="e">
        <f>'[2]расчет "Т-Т"'!#REF!</f>
        <v>#REF!</v>
      </c>
      <c r="R32" s="18" t="e">
        <f>'[2]расчет "Т-Т"'!#REF!</f>
        <v>#REF!</v>
      </c>
      <c r="S32" s="18" t="e">
        <f>'[2]расчет "Т-Т"'!#REF!</f>
        <v>#REF!</v>
      </c>
      <c r="T32" s="18" t="e">
        <f>'[2]расчет "Т-Т"'!#REF!</f>
        <v>#REF!</v>
      </c>
      <c r="U32" s="18" t="e">
        <f>'[2]расчет "Т-Т"'!#REF!</f>
        <v>#REF!</v>
      </c>
      <c r="V32" s="18" t="e">
        <f>'[2]расчет "Т-Т"'!#REF!</f>
        <v>#REF!</v>
      </c>
      <c r="W32" s="18" t="e">
        <f>'[2]расчет "Т-Т"'!#REF!</f>
        <v>#REF!</v>
      </c>
      <c r="X32" s="18" t="e">
        <f>'[2]расчет "Т-Т"'!#REF!</f>
        <v>#REF!</v>
      </c>
      <c r="Y32" s="18" t="e">
        <f>'[2]расчет "Т-Т"'!#REF!</f>
        <v>#REF!</v>
      </c>
      <c r="Z32" s="18" t="e">
        <f>'[2]расчет "Т-Т"'!#REF!</f>
        <v>#REF!</v>
      </c>
      <c r="AA32" s="18" t="e">
        <f>'[2]расчет "Т-Т"'!#REF!</f>
        <v>#REF!</v>
      </c>
      <c r="AB32" s="18" t="e">
        <f>'[2]расчет "Т-Т"'!#REF!</f>
        <v>#REF!</v>
      </c>
      <c r="AC32" s="28">
        <f>'[2]расчет "Т-Т"'!J34</f>
        <v>6045</v>
      </c>
      <c r="AD32" s="16">
        <f>'[2]расчет "Т-Т"'!K34</f>
        <v>5812.5</v>
      </c>
      <c r="AE32" s="28">
        <f>'[2]расчет "Т-Т"'!L34</f>
        <v>5580</v>
      </c>
      <c r="AF32" s="16">
        <f>'[2]расчет "Т-Т"'!M34</f>
        <v>5347.5</v>
      </c>
      <c r="AG32" s="28">
        <f>'[2]расчет "Т-Т"'!N34</f>
        <v>5115</v>
      </c>
      <c r="AH32" s="16">
        <f>'[2]расчет "Т-Т"'!O34</f>
        <v>4882.5</v>
      </c>
      <c r="AI32" s="8"/>
      <c r="AJ32" s="8"/>
      <c r="AK32" s="8"/>
      <c r="AL32" s="8"/>
      <c r="AM32" s="8"/>
      <c r="AN32" s="8"/>
      <c r="AO32" s="8"/>
    </row>
    <row r="33" spans="1:41" ht="16.5" customHeight="1">
      <c r="A33" s="90" t="str">
        <f>'[2]расчет "Т-Т"'!A35</f>
        <v>Нефтеюганск</v>
      </c>
      <c r="B33" s="91"/>
      <c r="C33" s="26" t="str">
        <f>'[2]расчет "Т-Т"'!B35</f>
        <v>авто</v>
      </c>
      <c r="D33" s="15" t="str">
        <f>'[2]расчет "Т-Т"'!C35</f>
        <v>3-4</v>
      </c>
      <c r="E33" s="16" t="e">
        <f>'[2]база "Т-Т"'!#REF!*(1+(IF('[2]база "Т-Т"'!$AL42&lt;&gt;0,'[2]база "Т-Т"'!$AL42,'[2]база "Т-Т"'!$AL$3))/100)</f>
        <v>#REF!</v>
      </c>
      <c r="F33" s="17">
        <f>'[2]база "Т-Т"'!G41*(1+(IF('[2]база "Т-Т"'!$H41&lt;&gt;0,'[2]база "Т-Т"'!$H41,'[2]база "Т-Т"'!$H$3))/100)</f>
        <v>0</v>
      </c>
      <c r="G33" s="17">
        <f>'[2]база "Т-Т"'!I41*(1+(IF('[2]база "Т-Т"'!$J41&lt;&gt;0,'[2]база "Т-Т"'!$J41,'[2]база "Т-Т"'!$J$3))/100)</f>
        <v>0</v>
      </c>
      <c r="H33" s="17">
        <f>'[2]база "Т-Т"'!K41*(1+(IF('[2]база "Т-Т"'!$L41&lt;&gt;0,'[2]база "Т-Т"'!$L41,'[2]база "Т-Т"'!$L$3))/100)</f>
        <v>0</v>
      </c>
      <c r="I33" s="27">
        <f>'[2]расчет "Т-Т"'!D35</f>
        <v>8.4500000000000011</v>
      </c>
      <c r="J33" s="18">
        <f>'[2]расчет "Т-Т"'!E35</f>
        <v>8.125</v>
      </c>
      <c r="K33" s="27">
        <f>'[2]расчет "Т-Т"'!F35</f>
        <v>7.8</v>
      </c>
      <c r="L33" s="18">
        <f>'[2]расчет "Т-Т"'!G35</f>
        <v>7.4749999999999996</v>
      </c>
      <c r="M33" s="27">
        <f>'[2]расчет "Т-Т"'!H35</f>
        <v>7.15</v>
      </c>
      <c r="N33" s="18">
        <f>'[2]расчет "Т-Т"'!I35</f>
        <v>6.8250000000000002</v>
      </c>
      <c r="O33" s="18" t="e">
        <f>'[2]расчет "Т-Т"'!#REF!</f>
        <v>#REF!</v>
      </c>
      <c r="P33" s="18" t="e">
        <f>'[2]расчет "Т-Т"'!#REF!</f>
        <v>#REF!</v>
      </c>
      <c r="Q33" s="18" t="e">
        <f>'[2]расчет "Т-Т"'!#REF!</f>
        <v>#REF!</v>
      </c>
      <c r="R33" s="18" t="e">
        <f>'[2]расчет "Т-Т"'!#REF!</f>
        <v>#REF!</v>
      </c>
      <c r="S33" s="18" t="e">
        <f>'[2]расчет "Т-Т"'!#REF!</f>
        <v>#REF!</v>
      </c>
      <c r="T33" s="18" t="e">
        <f>'[2]расчет "Т-Т"'!#REF!</f>
        <v>#REF!</v>
      </c>
      <c r="U33" s="18" t="e">
        <f>'[2]расчет "Т-Т"'!#REF!</f>
        <v>#REF!</v>
      </c>
      <c r="V33" s="18" t="e">
        <f>'[2]расчет "Т-Т"'!#REF!</f>
        <v>#REF!</v>
      </c>
      <c r="W33" s="18" t="e">
        <f>'[2]расчет "Т-Т"'!#REF!</f>
        <v>#REF!</v>
      </c>
      <c r="X33" s="18" t="e">
        <f>'[2]расчет "Т-Т"'!#REF!</f>
        <v>#REF!</v>
      </c>
      <c r="Y33" s="18" t="e">
        <f>'[2]расчет "Т-Т"'!#REF!</f>
        <v>#REF!</v>
      </c>
      <c r="Z33" s="18" t="e">
        <f>'[2]расчет "Т-Т"'!#REF!</f>
        <v>#REF!</v>
      </c>
      <c r="AA33" s="18" t="e">
        <f>'[2]расчет "Т-Т"'!#REF!</f>
        <v>#REF!</v>
      </c>
      <c r="AB33" s="18" t="e">
        <f>'[2]расчет "Т-Т"'!#REF!</f>
        <v>#REF!</v>
      </c>
      <c r="AC33" s="28">
        <f>'[2]расчет "Т-Т"'!J35</f>
        <v>2106</v>
      </c>
      <c r="AD33" s="16">
        <f>'[2]расчет "Т-Т"'!K35</f>
        <v>2025</v>
      </c>
      <c r="AE33" s="28">
        <f>'[2]расчет "Т-Т"'!L35</f>
        <v>1944</v>
      </c>
      <c r="AF33" s="16">
        <f>'[2]расчет "Т-Т"'!M35</f>
        <v>1862.9999999999998</v>
      </c>
      <c r="AG33" s="28">
        <f>'[2]расчет "Т-Т"'!N35</f>
        <v>1782.0000000000002</v>
      </c>
      <c r="AH33" s="16">
        <f>'[2]расчет "Т-Т"'!O35</f>
        <v>1701</v>
      </c>
      <c r="AI33" s="8"/>
      <c r="AJ33" s="8"/>
      <c r="AK33" s="8"/>
      <c r="AL33" s="8"/>
      <c r="AM33" s="8"/>
      <c r="AN33" s="8"/>
      <c r="AO33" s="8"/>
    </row>
    <row r="34" spans="1:41" ht="16.5" customHeight="1">
      <c r="A34" s="90" t="str">
        <f>'[2]расчет "Т-Т"'!A36</f>
        <v>Нижневартовск</v>
      </c>
      <c r="B34" s="91"/>
      <c r="C34" s="26" t="str">
        <f>'[2]расчет "Т-Т"'!B36</f>
        <v>авто</v>
      </c>
      <c r="D34" s="15" t="str">
        <f>'[2]расчет "Т-Т"'!C36</f>
        <v>3-4</v>
      </c>
      <c r="E34" s="16" t="e">
        <f>'[2]база "Т-Т"'!#REF!*(1+(IF('[2]база "Т-Т"'!#REF!&lt;&gt;0,'[2]база "Т-Т"'!#REF!,'[2]база "Т-Т"'!$AL$3))/100)</f>
        <v>#REF!</v>
      </c>
      <c r="F34" s="17" t="e">
        <f>'[2]база "Т-Т"'!#REF!*(1+(IF('[2]база "Т-Т"'!#REF!&lt;&gt;0,'[2]база "Т-Т"'!#REF!,'[2]база "Т-Т"'!$H$3))/100)</f>
        <v>#REF!</v>
      </c>
      <c r="G34" s="17" t="e">
        <f>'[2]база "Т-Т"'!#REF!*(1+(IF('[2]база "Т-Т"'!#REF!&lt;&gt;0,'[2]база "Т-Т"'!#REF!,'[2]база "Т-Т"'!$J$3))/100)</f>
        <v>#REF!</v>
      </c>
      <c r="H34" s="17" t="e">
        <f>'[2]база "Т-Т"'!#REF!*(1+(IF('[2]база "Т-Т"'!#REF!&lt;&gt;0,'[2]база "Т-Т"'!#REF!,'[2]база "Т-Т"'!$L$3))/100)</f>
        <v>#REF!</v>
      </c>
      <c r="I34" s="27">
        <f>'[2]расчет "Т-Т"'!D36</f>
        <v>8.4500000000000011</v>
      </c>
      <c r="J34" s="18">
        <f>'[2]расчет "Т-Т"'!E36</f>
        <v>8.125</v>
      </c>
      <c r="K34" s="27">
        <f>'[2]расчет "Т-Т"'!F36</f>
        <v>7.8</v>
      </c>
      <c r="L34" s="18">
        <f>'[2]расчет "Т-Т"'!G36</f>
        <v>7.4749999999999996</v>
      </c>
      <c r="M34" s="27">
        <f>'[2]расчет "Т-Т"'!H36</f>
        <v>7.15</v>
      </c>
      <c r="N34" s="18">
        <f>'[2]расчет "Т-Т"'!I36</f>
        <v>6.8250000000000002</v>
      </c>
      <c r="O34" s="18" t="e">
        <f>'[2]расчет "Т-Т"'!#REF!</f>
        <v>#REF!</v>
      </c>
      <c r="P34" s="18" t="e">
        <f>'[2]расчет "Т-Т"'!#REF!</f>
        <v>#REF!</v>
      </c>
      <c r="Q34" s="18" t="e">
        <f>'[2]расчет "Т-Т"'!#REF!</f>
        <v>#REF!</v>
      </c>
      <c r="R34" s="18" t="e">
        <f>'[2]расчет "Т-Т"'!#REF!</f>
        <v>#REF!</v>
      </c>
      <c r="S34" s="18" t="e">
        <f>'[2]расчет "Т-Т"'!#REF!</f>
        <v>#REF!</v>
      </c>
      <c r="T34" s="18" t="e">
        <f>'[2]расчет "Т-Т"'!#REF!</f>
        <v>#REF!</v>
      </c>
      <c r="U34" s="18" t="e">
        <f>'[2]расчет "Т-Т"'!#REF!</f>
        <v>#REF!</v>
      </c>
      <c r="V34" s="18" t="e">
        <f>'[2]расчет "Т-Т"'!#REF!</f>
        <v>#REF!</v>
      </c>
      <c r="W34" s="18" t="e">
        <f>'[2]расчет "Т-Т"'!#REF!</f>
        <v>#REF!</v>
      </c>
      <c r="X34" s="18" t="e">
        <f>'[2]расчет "Т-Т"'!#REF!</f>
        <v>#REF!</v>
      </c>
      <c r="Y34" s="18" t="e">
        <f>'[2]расчет "Т-Т"'!#REF!</f>
        <v>#REF!</v>
      </c>
      <c r="Z34" s="18" t="e">
        <f>'[2]расчет "Т-Т"'!#REF!</f>
        <v>#REF!</v>
      </c>
      <c r="AA34" s="18" t="e">
        <f>'[2]расчет "Т-Т"'!#REF!</f>
        <v>#REF!</v>
      </c>
      <c r="AB34" s="18" t="e">
        <f>'[2]расчет "Т-Т"'!#REF!</f>
        <v>#REF!</v>
      </c>
      <c r="AC34" s="28">
        <f>'[2]расчет "Т-Т"'!J36</f>
        <v>2015</v>
      </c>
      <c r="AD34" s="16">
        <f>'[2]расчет "Т-Т"'!K36</f>
        <v>1937.5</v>
      </c>
      <c r="AE34" s="28">
        <f>'[2]расчет "Т-Т"'!L36</f>
        <v>1860</v>
      </c>
      <c r="AF34" s="16">
        <f>'[2]расчет "Т-Т"'!M36</f>
        <v>1782.4999999999998</v>
      </c>
      <c r="AG34" s="28">
        <f>'[2]расчет "Т-Т"'!N36</f>
        <v>1705.0000000000002</v>
      </c>
      <c r="AH34" s="16">
        <f>'[2]расчет "Т-Т"'!O36</f>
        <v>1627.5</v>
      </c>
      <c r="AI34" s="8"/>
      <c r="AJ34" s="8"/>
      <c r="AK34" s="8"/>
      <c r="AL34" s="8"/>
      <c r="AM34" s="8"/>
      <c r="AN34" s="8"/>
      <c r="AO34" s="8"/>
    </row>
    <row r="35" spans="1:41" ht="16.5" customHeight="1">
      <c r="A35" s="90" t="str">
        <f>'[2]расчет "Т-Т"'!A37</f>
        <v>Нижний Новгород</v>
      </c>
      <c r="B35" s="91"/>
      <c r="C35" s="26" t="str">
        <f>'[2]расчет "Т-Т"'!B37</f>
        <v>авто</v>
      </c>
      <c r="D35" s="15" t="str">
        <f>'[2]расчет "Т-Т"'!C37</f>
        <v>6</v>
      </c>
      <c r="E35" s="16" t="e">
        <f>'[2]база "Т-Т"'!#REF!*(1+(IF('[2]база "Т-Т"'!$AL51&lt;&gt;0,'[2]база "Т-Т"'!$AL51,'[2]база "Т-Т"'!$AL$3))/100)</f>
        <v>#REF!</v>
      </c>
      <c r="F35" s="17" t="e">
        <f>'[2]база "Т-Т"'!#REF!*(1+(IF('[2]база "Т-Т"'!#REF!&lt;&gt;0,'[2]база "Т-Т"'!#REF!,'[2]база "Т-Т"'!$H$3))/100)</f>
        <v>#REF!</v>
      </c>
      <c r="G35" s="17" t="e">
        <f>'[2]база "Т-Т"'!#REF!*(1+(IF('[2]база "Т-Т"'!#REF!&lt;&gt;0,'[2]база "Т-Т"'!#REF!,'[2]база "Т-Т"'!$J$3))/100)</f>
        <v>#REF!</v>
      </c>
      <c r="H35" s="17" t="e">
        <f>'[2]база "Т-Т"'!#REF!*(1+(IF('[2]база "Т-Т"'!#REF!&lt;&gt;0,'[2]база "Т-Т"'!#REF!,'[2]база "Т-Т"'!$L$3))/100)</f>
        <v>#REF!</v>
      </c>
      <c r="I35" s="27">
        <f>'[2]расчет "Т-Т"'!D37</f>
        <v>13.520000000000001</v>
      </c>
      <c r="J35" s="18">
        <f>'[2]расчет "Т-Т"'!E37</f>
        <v>13</v>
      </c>
      <c r="K35" s="27">
        <f>'[2]расчет "Т-Т"'!F37</f>
        <v>12.48</v>
      </c>
      <c r="L35" s="18">
        <f>'[2]расчет "Т-Т"'!G37</f>
        <v>11.959999999999999</v>
      </c>
      <c r="M35" s="27">
        <f>'[2]расчет "Т-Т"'!H37</f>
        <v>11.440000000000001</v>
      </c>
      <c r="N35" s="18">
        <f>'[2]расчет "Т-Т"'!I37</f>
        <v>10.920000000000002</v>
      </c>
      <c r="O35" s="18" t="e">
        <f>'[2]расчет "Т-Т"'!#REF!</f>
        <v>#REF!</v>
      </c>
      <c r="P35" s="18" t="e">
        <f>'[2]расчет "Т-Т"'!#REF!</f>
        <v>#REF!</v>
      </c>
      <c r="Q35" s="18" t="e">
        <f>'[2]расчет "Т-Т"'!#REF!</f>
        <v>#REF!</v>
      </c>
      <c r="R35" s="18" t="e">
        <f>'[2]расчет "Т-Т"'!#REF!</f>
        <v>#REF!</v>
      </c>
      <c r="S35" s="18" t="e">
        <f>'[2]расчет "Т-Т"'!#REF!</f>
        <v>#REF!</v>
      </c>
      <c r="T35" s="18" t="e">
        <f>'[2]расчет "Т-Т"'!#REF!</f>
        <v>#REF!</v>
      </c>
      <c r="U35" s="18" t="e">
        <f>'[2]расчет "Т-Т"'!#REF!</f>
        <v>#REF!</v>
      </c>
      <c r="V35" s="18" t="e">
        <f>'[2]расчет "Т-Т"'!#REF!</f>
        <v>#REF!</v>
      </c>
      <c r="W35" s="18" t="e">
        <f>'[2]расчет "Т-Т"'!#REF!</f>
        <v>#REF!</v>
      </c>
      <c r="X35" s="18" t="e">
        <f>'[2]расчет "Т-Т"'!#REF!</f>
        <v>#REF!</v>
      </c>
      <c r="Y35" s="18" t="e">
        <f>'[2]расчет "Т-Т"'!#REF!</f>
        <v>#REF!</v>
      </c>
      <c r="Z35" s="18" t="e">
        <f>'[2]расчет "Т-Т"'!#REF!</f>
        <v>#REF!</v>
      </c>
      <c r="AA35" s="18" t="e">
        <f>'[2]расчет "Т-Т"'!#REF!</f>
        <v>#REF!</v>
      </c>
      <c r="AB35" s="18" t="e">
        <f>'[2]расчет "Т-Т"'!#REF!</f>
        <v>#REF!</v>
      </c>
      <c r="AC35" s="28">
        <f>'[2]расчет "Т-Т"'!J37</f>
        <v>3133</v>
      </c>
      <c r="AD35" s="16">
        <f>'[2]расчет "Т-Т"'!K37</f>
        <v>3012.5</v>
      </c>
      <c r="AE35" s="28">
        <f>'[2]расчет "Т-Т"'!L37</f>
        <v>2892</v>
      </c>
      <c r="AF35" s="16">
        <f>'[2]расчет "Т-Т"'!M37</f>
        <v>2771.5</v>
      </c>
      <c r="AG35" s="28">
        <f>'[2]расчет "Т-Т"'!N37</f>
        <v>2651</v>
      </c>
      <c r="AH35" s="16">
        <f>'[2]расчет "Т-Т"'!O37</f>
        <v>2530.5</v>
      </c>
      <c r="AI35" s="8"/>
      <c r="AJ35" s="8"/>
      <c r="AK35" s="8"/>
      <c r="AL35" s="8"/>
      <c r="AM35" s="8"/>
      <c r="AN35" s="8"/>
      <c r="AO35" s="8"/>
    </row>
    <row r="36" spans="1:41" ht="16.5" customHeight="1">
      <c r="A36" s="90" t="str">
        <f>'[2]расчет "Т-Т"'!A38</f>
        <v>Новокузнецк</v>
      </c>
      <c r="B36" s="91"/>
      <c r="C36" s="26" t="str">
        <f>'[2]расчет "Т-Т"'!B38</f>
        <v>жд</v>
      </c>
      <c r="D36" s="15" t="str">
        <f>'[2]расчет "Т-Т"'!C38</f>
        <v>12</v>
      </c>
      <c r="E36" s="16" t="e">
        <f>'[2]база "Т-Т"'!#REF!*(1+(IF('[2]база "Т-Т"'!$AL52&lt;&gt;0,'[2]база "Т-Т"'!$AL52,'[2]база "Т-Т"'!$AL$3))/100)</f>
        <v>#REF!</v>
      </c>
      <c r="F36" s="17" t="e">
        <f>'[2]база "Т-Т"'!#REF!*(1+(IF('[2]база "Т-Т"'!#REF!&lt;&gt;0,'[2]база "Т-Т"'!#REF!,'[2]база "Т-Т"'!$H$3))/100)</f>
        <v>#REF!</v>
      </c>
      <c r="G36" s="17" t="e">
        <f>'[2]база "Т-Т"'!#REF!*(1+(IF('[2]база "Т-Т"'!#REF!&lt;&gt;0,'[2]база "Т-Т"'!#REF!,'[2]база "Т-Т"'!$J$3))/100)</f>
        <v>#REF!</v>
      </c>
      <c r="H36" s="17" t="e">
        <f>'[2]база "Т-Т"'!#REF!*(1+(IF('[2]база "Т-Т"'!#REF!&lt;&gt;0,'[2]база "Т-Т"'!#REF!,'[2]база "Т-Т"'!$L$3))/100)</f>
        <v>#REF!</v>
      </c>
      <c r="I36" s="27">
        <f>'[2]расчет "Т-Т"'!D38</f>
        <v>19.240000000000002</v>
      </c>
      <c r="J36" s="18">
        <f>'[2]расчет "Т-Т"'!E38</f>
        <v>18.5</v>
      </c>
      <c r="K36" s="27">
        <f>'[2]расчет "Т-Т"'!F38</f>
        <v>17.760000000000002</v>
      </c>
      <c r="L36" s="18">
        <f>'[2]расчет "Т-Т"'!G38</f>
        <v>17.02</v>
      </c>
      <c r="M36" s="27">
        <f>'[2]расчет "Т-Т"'!H38</f>
        <v>16.28</v>
      </c>
      <c r="N36" s="18">
        <f>'[2]расчет "Т-Т"'!I38</f>
        <v>15.540000000000001</v>
      </c>
      <c r="O36" s="18" t="e">
        <f>'[2]расчет "Т-Т"'!#REF!</f>
        <v>#REF!</v>
      </c>
      <c r="P36" s="18" t="e">
        <f>'[2]расчет "Т-Т"'!#REF!</f>
        <v>#REF!</v>
      </c>
      <c r="Q36" s="18" t="e">
        <f>'[2]расчет "Т-Т"'!#REF!</f>
        <v>#REF!</v>
      </c>
      <c r="R36" s="18" t="e">
        <f>'[2]расчет "Т-Т"'!#REF!</f>
        <v>#REF!</v>
      </c>
      <c r="S36" s="18" t="e">
        <f>'[2]расчет "Т-Т"'!#REF!</f>
        <v>#REF!</v>
      </c>
      <c r="T36" s="18" t="e">
        <f>'[2]расчет "Т-Т"'!#REF!</f>
        <v>#REF!</v>
      </c>
      <c r="U36" s="18" t="e">
        <f>'[2]расчет "Т-Т"'!#REF!</f>
        <v>#REF!</v>
      </c>
      <c r="V36" s="18" t="e">
        <f>'[2]расчет "Т-Т"'!#REF!</f>
        <v>#REF!</v>
      </c>
      <c r="W36" s="18" t="e">
        <f>'[2]расчет "Т-Т"'!#REF!</f>
        <v>#REF!</v>
      </c>
      <c r="X36" s="18" t="e">
        <f>'[2]расчет "Т-Т"'!#REF!</f>
        <v>#REF!</v>
      </c>
      <c r="Y36" s="18" t="e">
        <f>'[2]расчет "Т-Т"'!#REF!</f>
        <v>#REF!</v>
      </c>
      <c r="Z36" s="18" t="e">
        <f>'[2]расчет "Т-Т"'!#REF!</f>
        <v>#REF!</v>
      </c>
      <c r="AA36" s="18" t="e">
        <f>'[2]расчет "Т-Т"'!#REF!</f>
        <v>#REF!</v>
      </c>
      <c r="AB36" s="18" t="e">
        <f>'[2]расчет "Т-Т"'!#REF!</f>
        <v>#REF!</v>
      </c>
      <c r="AC36" s="28">
        <f>'[2]расчет "Т-Т"'!J38</f>
        <v>5876</v>
      </c>
      <c r="AD36" s="16">
        <f>'[2]расчет "Т-Т"'!K38</f>
        <v>5650</v>
      </c>
      <c r="AE36" s="28">
        <f>'[2]расчет "Т-Т"'!L38</f>
        <v>5424</v>
      </c>
      <c r="AF36" s="16">
        <f>'[2]расчет "Т-Т"'!M38</f>
        <v>5198</v>
      </c>
      <c r="AG36" s="28">
        <f>'[2]расчет "Т-Т"'!N38</f>
        <v>4972</v>
      </c>
      <c r="AH36" s="16">
        <f>'[2]расчет "Т-Т"'!O38</f>
        <v>4746</v>
      </c>
      <c r="AI36" s="8"/>
      <c r="AJ36" s="8"/>
      <c r="AK36" s="8"/>
      <c r="AL36" s="8"/>
      <c r="AM36" s="8"/>
      <c r="AN36" s="8"/>
      <c r="AO36" s="8"/>
    </row>
    <row r="37" spans="1:41" ht="16.5" customHeight="1">
      <c r="A37" s="90" t="str">
        <f>'[2]расчет "Т-Т"'!A39</f>
        <v>Новосибирск</v>
      </c>
      <c r="B37" s="91"/>
      <c r="C37" s="26" t="str">
        <f>'[2]расчет "Т-Т"'!B39</f>
        <v>авто</v>
      </c>
      <c r="D37" s="15" t="str">
        <f>'[2]расчет "Т-Т"'!C39</f>
        <v>4</v>
      </c>
      <c r="E37" s="16" t="e">
        <f>'[2]база "Т-Т"'!#REF!*(1+(IF('[2]база "Т-Т"'!$AL56&lt;&gt;0,'[2]база "Т-Т"'!$AL56,'[2]база "Т-Т"'!$AL$3))/100)</f>
        <v>#REF!</v>
      </c>
      <c r="F37" s="17">
        <f>'[2]база "Т-Т"'!G51*(1+(IF('[2]база "Т-Т"'!$H51&lt;&gt;0,'[2]база "Т-Т"'!$H51,'[2]база "Т-Т"'!$H$3))/100)</f>
        <v>0</v>
      </c>
      <c r="G37" s="17">
        <f>'[2]база "Т-Т"'!I51*(1+(IF('[2]база "Т-Т"'!$J51&lt;&gt;0,'[2]база "Т-Т"'!$J51,'[2]база "Т-Т"'!$J$3))/100)</f>
        <v>0</v>
      </c>
      <c r="H37" s="17">
        <f>'[2]база "Т-Т"'!K51*(1+(IF('[2]база "Т-Т"'!$L51&lt;&gt;0,'[2]база "Т-Т"'!$L51,'[2]база "Т-Т"'!$L$3))/100)</f>
        <v>0</v>
      </c>
      <c r="I37" s="27">
        <f>'[2]расчет "Т-Т"'!D39</f>
        <v>6.89</v>
      </c>
      <c r="J37" s="18">
        <f>'[2]расчет "Т-Т"'!E39</f>
        <v>6.625</v>
      </c>
      <c r="K37" s="27">
        <f>'[2]расчет "Т-Т"'!F39</f>
        <v>6.3599999999999994</v>
      </c>
      <c r="L37" s="18">
        <f>'[2]расчет "Т-Т"'!G39</f>
        <v>6.0949999999999998</v>
      </c>
      <c r="M37" s="27">
        <f>'[2]расчет "Т-Т"'!H39</f>
        <v>5.83</v>
      </c>
      <c r="N37" s="18">
        <f>'[2]расчет "Т-Т"'!I39</f>
        <v>5.5650000000000004</v>
      </c>
      <c r="O37" s="18" t="e">
        <f>'[2]расчет "Т-Т"'!#REF!</f>
        <v>#REF!</v>
      </c>
      <c r="P37" s="18" t="e">
        <f>'[2]расчет "Т-Т"'!#REF!</f>
        <v>#REF!</v>
      </c>
      <c r="Q37" s="18" t="e">
        <f>'[2]расчет "Т-Т"'!#REF!</f>
        <v>#REF!</v>
      </c>
      <c r="R37" s="18" t="e">
        <f>'[2]расчет "Т-Т"'!#REF!</f>
        <v>#REF!</v>
      </c>
      <c r="S37" s="18" t="e">
        <f>'[2]расчет "Т-Т"'!#REF!</f>
        <v>#REF!</v>
      </c>
      <c r="T37" s="18" t="e">
        <f>'[2]расчет "Т-Т"'!#REF!</f>
        <v>#REF!</v>
      </c>
      <c r="U37" s="18" t="e">
        <f>'[2]расчет "Т-Т"'!#REF!</f>
        <v>#REF!</v>
      </c>
      <c r="V37" s="18" t="e">
        <f>'[2]расчет "Т-Т"'!#REF!</f>
        <v>#REF!</v>
      </c>
      <c r="W37" s="18" t="e">
        <f>'[2]расчет "Т-Т"'!#REF!</f>
        <v>#REF!</v>
      </c>
      <c r="X37" s="18" t="e">
        <f>'[2]расчет "Т-Т"'!#REF!</f>
        <v>#REF!</v>
      </c>
      <c r="Y37" s="18" t="e">
        <f>'[2]расчет "Т-Т"'!#REF!</f>
        <v>#REF!</v>
      </c>
      <c r="Z37" s="18" t="e">
        <f>'[2]расчет "Т-Т"'!#REF!</f>
        <v>#REF!</v>
      </c>
      <c r="AA37" s="18" t="e">
        <f>'[2]расчет "Т-Т"'!#REF!</f>
        <v>#REF!</v>
      </c>
      <c r="AB37" s="18" t="e">
        <f>'[2]расчет "Т-Т"'!#REF!</f>
        <v>#REF!</v>
      </c>
      <c r="AC37" s="28">
        <f>'[2]расчет "Т-Т"'!J39</f>
        <v>1716</v>
      </c>
      <c r="AD37" s="16">
        <f>'[2]расчет "Т-Т"'!K39</f>
        <v>1650</v>
      </c>
      <c r="AE37" s="28">
        <f>'[2]расчет "Т-Т"'!L39</f>
        <v>1584</v>
      </c>
      <c r="AF37" s="16">
        <f>'[2]расчет "Т-Т"'!M39</f>
        <v>1517.9999999999998</v>
      </c>
      <c r="AG37" s="28">
        <f>'[2]расчет "Т-Т"'!N39</f>
        <v>1452.0000000000002</v>
      </c>
      <c r="AH37" s="16">
        <f>'[2]расчет "Т-Т"'!O39</f>
        <v>1386</v>
      </c>
      <c r="AI37" s="8"/>
      <c r="AJ37" s="8"/>
      <c r="AK37" s="8"/>
      <c r="AL37" s="8"/>
      <c r="AM37" s="8"/>
      <c r="AN37" s="8"/>
      <c r="AO37" s="8"/>
    </row>
    <row r="38" spans="1:41" ht="16.5" customHeight="1">
      <c r="A38" s="90" t="str">
        <f>'[2]расчет "Т-Т"'!A40</f>
        <v>Новый Уренгой²</v>
      </c>
      <c r="B38" s="91"/>
      <c r="C38" s="26" t="str">
        <f>'[2]расчет "Т-Т"'!B40</f>
        <v>авто</v>
      </c>
      <c r="D38" s="15" t="str">
        <f>'[2]расчет "Т-Т"'!C40</f>
        <v>5</v>
      </c>
      <c r="E38" s="16" t="e">
        <f>'[2]база "Т-Т"'!#REF!*(1+(IF('[2]база "Т-Т"'!$AL60&lt;&gt;0,'[2]база "Т-Т"'!$AL60,'[2]база "Т-Т"'!$AL$3))/100)</f>
        <v>#REF!</v>
      </c>
      <c r="F38" s="17">
        <f>'[2]база "Т-Т"'!G52*(1+(IF('[2]база "Т-Т"'!$H52&lt;&gt;0,'[2]база "Т-Т"'!$H52,'[2]база "Т-Т"'!$H$3))/100)</f>
        <v>0</v>
      </c>
      <c r="G38" s="17">
        <f>'[2]база "Т-Т"'!I52*(1+(IF('[2]база "Т-Т"'!$J52&lt;&gt;0,'[2]база "Т-Т"'!$J52,'[2]база "Т-Т"'!$J$3))/100)</f>
        <v>0</v>
      </c>
      <c r="H38" s="17">
        <f>'[2]база "Т-Т"'!K52*(1+(IF('[2]база "Т-Т"'!$L52&lt;&gt;0,'[2]база "Т-Т"'!$L52,'[2]база "Т-Т"'!$L$3))/100)</f>
        <v>0</v>
      </c>
      <c r="I38" s="27">
        <f>'[2]расчет "Т-Т"'!D40</f>
        <v>13.39</v>
      </c>
      <c r="J38" s="18">
        <f>'[2]расчет "Т-Т"'!E40</f>
        <v>12.875</v>
      </c>
      <c r="K38" s="27">
        <f>'[2]расчет "Т-Т"'!F40</f>
        <v>11.88</v>
      </c>
      <c r="L38" s="18">
        <f>'[2]расчет "Т-Т"'!G40</f>
        <v>11.154999999999998</v>
      </c>
      <c r="M38" s="27">
        <f>'[2]расчет "Т-Т"'!H40</f>
        <v>10.450000000000001</v>
      </c>
      <c r="N38" s="18">
        <f>'[2]расчет "Т-Т"'!I40</f>
        <v>9.7650000000000006</v>
      </c>
      <c r="O38" s="18" t="e">
        <f>'[2]расчет "Т-Т"'!#REF!</f>
        <v>#REF!</v>
      </c>
      <c r="P38" s="18" t="e">
        <f>'[2]расчет "Т-Т"'!#REF!</f>
        <v>#REF!</v>
      </c>
      <c r="Q38" s="18" t="e">
        <f>'[2]расчет "Т-Т"'!#REF!</f>
        <v>#REF!</v>
      </c>
      <c r="R38" s="18" t="e">
        <f>'[2]расчет "Т-Т"'!#REF!</f>
        <v>#REF!</v>
      </c>
      <c r="S38" s="18" t="e">
        <f>'[2]расчет "Т-Т"'!#REF!</f>
        <v>#REF!</v>
      </c>
      <c r="T38" s="18" t="e">
        <f>'[2]расчет "Т-Т"'!#REF!</f>
        <v>#REF!</v>
      </c>
      <c r="U38" s="18" t="e">
        <f>'[2]расчет "Т-Т"'!#REF!</f>
        <v>#REF!</v>
      </c>
      <c r="V38" s="18" t="e">
        <f>'[2]расчет "Т-Т"'!#REF!</f>
        <v>#REF!</v>
      </c>
      <c r="W38" s="18" t="e">
        <f>'[2]расчет "Т-Т"'!#REF!</f>
        <v>#REF!</v>
      </c>
      <c r="X38" s="18" t="e">
        <f>'[2]расчет "Т-Т"'!#REF!</f>
        <v>#REF!</v>
      </c>
      <c r="Y38" s="18" t="e">
        <f>'[2]расчет "Т-Т"'!#REF!</f>
        <v>#REF!</v>
      </c>
      <c r="Z38" s="18" t="e">
        <f>'[2]расчет "Т-Т"'!#REF!</f>
        <v>#REF!</v>
      </c>
      <c r="AA38" s="18" t="e">
        <f>'[2]расчет "Т-Т"'!#REF!</f>
        <v>#REF!</v>
      </c>
      <c r="AB38" s="18" t="e">
        <f>'[2]расчет "Т-Т"'!#REF!</f>
        <v>#REF!</v>
      </c>
      <c r="AC38" s="28">
        <f>'[2]расчет "Т-Т"'!J40</f>
        <v>3347.5</v>
      </c>
      <c r="AD38" s="16">
        <f>'[2]расчет "Т-Т"'!K40</f>
        <v>3093.75</v>
      </c>
      <c r="AE38" s="28">
        <f>'[2]расчет "Т-Т"'!L40</f>
        <v>2910</v>
      </c>
      <c r="AF38" s="16">
        <f>'[2]расчет "Т-Т"'!M40</f>
        <v>2731.25</v>
      </c>
      <c r="AG38" s="28">
        <f>'[2]расчет "Т-Т"'!N40</f>
        <v>2612.5</v>
      </c>
      <c r="AH38" s="16">
        <f>'[2]расчет "Т-Т"'!O40</f>
        <v>2441.25</v>
      </c>
      <c r="AI38" s="7"/>
      <c r="AJ38" s="7"/>
      <c r="AK38" s="7"/>
      <c r="AL38" s="7"/>
      <c r="AM38" s="7"/>
      <c r="AN38" s="7"/>
      <c r="AO38" s="7"/>
    </row>
    <row r="39" spans="1:41" ht="16.5" customHeight="1">
      <c r="A39" s="90" t="str">
        <f>'[2]расчет "Т-Т"'!A41</f>
        <v>Ноябрьск</v>
      </c>
      <c r="B39" s="91"/>
      <c r="C39" s="26" t="str">
        <f>'[2]расчет "Т-Т"'!B41</f>
        <v>авто</v>
      </c>
      <c r="D39" s="15" t="str">
        <f>'[2]расчет "Т-Т"'!C41</f>
        <v>2-3</v>
      </c>
      <c r="E39" s="16" t="e">
        <f>'[2]база "Т-Т"'!#REF!*(1+(IF('[2]база "Т-Т"'!#REF!&lt;&gt;0,'[2]база "Т-Т"'!#REF!,'[2]база "Т-Т"'!$AL$3))/100)</f>
        <v>#REF!</v>
      </c>
      <c r="F39" s="17">
        <f>'[2]база "Т-Т"'!G53*(1+(IF('[2]база "Т-Т"'!$H53&lt;&gt;0,'[2]база "Т-Т"'!$H53,'[2]база "Т-Т"'!$H$3))/100)</f>
        <v>0</v>
      </c>
      <c r="G39" s="17">
        <f>'[2]база "Т-Т"'!I53*(1+(IF('[2]база "Т-Т"'!$J53&lt;&gt;0,'[2]база "Т-Т"'!$J53,'[2]база "Т-Т"'!$J$3))/100)</f>
        <v>0</v>
      </c>
      <c r="H39" s="17">
        <f>'[2]база "Т-Т"'!K53*(1+(IF('[2]база "Т-Т"'!$L53&lt;&gt;0,'[2]база "Т-Т"'!$L53,'[2]база "Т-Т"'!$L$3))/100)</f>
        <v>0</v>
      </c>
      <c r="I39" s="27">
        <f>'[2]расчет "Т-Т"'!D41</f>
        <v>9.75</v>
      </c>
      <c r="J39" s="18">
        <f>'[2]расчет "Т-Т"'!E41</f>
        <v>9.375</v>
      </c>
      <c r="K39" s="27">
        <f>'[2]расчет "Т-Т"'!F41</f>
        <v>9</v>
      </c>
      <c r="L39" s="18">
        <f>'[2]расчет "Т-Т"'!G41</f>
        <v>8.625</v>
      </c>
      <c r="M39" s="27">
        <f>'[2]расчет "Т-Т"'!H41</f>
        <v>8.25</v>
      </c>
      <c r="N39" s="18">
        <f>'[2]расчет "Т-Т"'!I41</f>
        <v>7.875</v>
      </c>
      <c r="O39" s="18" t="e">
        <f>'[2]расчет "Т-Т"'!#REF!</f>
        <v>#REF!</v>
      </c>
      <c r="P39" s="18" t="e">
        <f>'[2]расчет "Т-Т"'!#REF!</f>
        <v>#REF!</v>
      </c>
      <c r="Q39" s="18" t="e">
        <f>'[2]расчет "Т-Т"'!#REF!</f>
        <v>#REF!</v>
      </c>
      <c r="R39" s="18" t="e">
        <f>'[2]расчет "Т-Т"'!#REF!</f>
        <v>#REF!</v>
      </c>
      <c r="S39" s="18" t="e">
        <f>'[2]расчет "Т-Т"'!#REF!</f>
        <v>#REF!</v>
      </c>
      <c r="T39" s="18" t="e">
        <f>'[2]расчет "Т-Т"'!#REF!</f>
        <v>#REF!</v>
      </c>
      <c r="U39" s="18" t="e">
        <f>'[2]расчет "Т-Т"'!#REF!</f>
        <v>#REF!</v>
      </c>
      <c r="V39" s="18" t="e">
        <f>'[2]расчет "Т-Т"'!#REF!</f>
        <v>#REF!</v>
      </c>
      <c r="W39" s="18" t="e">
        <f>'[2]расчет "Т-Т"'!#REF!</f>
        <v>#REF!</v>
      </c>
      <c r="X39" s="18" t="e">
        <f>'[2]расчет "Т-Т"'!#REF!</f>
        <v>#REF!</v>
      </c>
      <c r="Y39" s="18" t="e">
        <f>'[2]расчет "Т-Т"'!#REF!</f>
        <v>#REF!</v>
      </c>
      <c r="Z39" s="18" t="e">
        <f>'[2]расчет "Т-Т"'!#REF!</f>
        <v>#REF!</v>
      </c>
      <c r="AA39" s="18" t="e">
        <f>'[2]расчет "Т-Т"'!#REF!</f>
        <v>#REF!</v>
      </c>
      <c r="AB39" s="18" t="e">
        <f>'[2]расчет "Т-Т"'!#REF!</f>
        <v>#REF!</v>
      </c>
      <c r="AC39" s="28">
        <f>'[2]расчет "Т-Т"'!J41</f>
        <v>1911</v>
      </c>
      <c r="AD39" s="16">
        <f>'[2]расчет "Т-Т"'!K41</f>
        <v>1837.5</v>
      </c>
      <c r="AE39" s="28">
        <f>'[2]расчет "Т-Т"'!L41</f>
        <v>1764</v>
      </c>
      <c r="AF39" s="16">
        <f>'[2]расчет "Т-Т"'!M41</f>
        <v>1690.4999999999998</v>
      </c>
      <c r="AG39" s="28">
        <f>'[2]расчет "Т-Т"'!N41</f>
        <v>1617.0000000000002</v>
      </c>
      <c r="AH39" s="16">
        <f>'[2]расчет "Т-Т"'!O41</f>
        <v>1543.5</v>
      </c>
      <c r="AI39" s="7"/>
      <c r="AJ39" s="7"/>
      <c r="AK39" s="7"/>
      <c r="AL39" s="7"/>
      <c r="AM39" s="7"/>
      <c r="AN39" s="7"/>
      <c r="AO39" s="7"/>
    </row>
    <row r="40" spans="1:41" ht="16.5" customHeight="1">
      <c r="A40" s="90" t="str">
        <f>'[2]расчет "Т-Т"'!A42</f>
        <v>Нягань</v>
      </c>
      <c r="B40" s="91"/>
      <c r="C40" s="26" t="str">
        <f>'[2]расчет "Т-Т"'!B42</f>
        <v>авто</v>
      </c>
      <c r="D40" s="15" t="str">
        <f>'[2]расчет "Т-Т"'!C42</f>
        <v>3-4</v>
      </c>
      <c r="E40" s="16"/>
      <c r="F40" s="17"/>
      <c r="G40" s="17"/>
      <c r="H40" s="17"/>
      <c r="I40" s="27">
        <f>'[2]расчет "Т-Т"'!D42</f>
        <v>7.6700000000000008</v>
      </c>
      <c r="J40" s="18">
        <f>'[2]расчет "Т-Т"'!E42</f>
        <v>7.375</v>
      </c>
      <c r="K40" s="27">
        <f>'[2]расчет "Т-Т"'!F42</f>
        <v>7.08</v>
      </c>
      <c r="L40" s="18">
        <f>'[2]расчет "Т-Т"'!G42</f>
        <v>6.7850000000000001</v>
      </c>
      <c r="M40" s="27">
        <f>'[2]расчет "Т-Т"'!H42</f>
        <v>6.4900000000000011</v>
      </c>
      <c r="N40" s="18">
        <f>'[2]расчет "Т-Т"'!I42</f>
        <v>6.1950000000000003</v>
      </c>
      <c r="O40" s="18" t="e">
        <f>'[2]расчет "Т-Т"'!#REF!</f>
        <v>#REF!</v>
      </c>
      <c r="P40" s="18" t="e">
        <f>'[2]расчет "Т-Т"'!#REF!</f>
        <v>#REF!</v>
      </c>
      <c r="Q40" s="18" t="e">
        <f>'[2]расчет "Т-Т"'!#REF!</f>
        <v>#REF!</v>
      </c>
      <c r="R40" s="18" t="e">
        <f>'[2]расчет "Т-Т"'!#REF!</f>
        <v>#REF!</v>
      </c>
      <c r="S40" s="18" t="e">
        <f>'[2]расчет "Т-Т"'!#REF!</f>
        <v>#REF!</v>
      </c>
      <c r="T40" s="18" t="e">
        <f>'[2]расчет "Т-Т"'!#REF!</f>
        <v>#REF!</v>
      </c>
      <c r="U40" s="18" t="e">
        <f>'[2]расчет "Т-Т"'!#REF!</f>
        <v>#REF!</v>
      </c>
      <c r="V40" s="18" t="e">
        <f>'[2]расчет "Т-Т"'!#REF!</f>
        <v>#REF!</v>
      </c>
      <c r="W40" s="18" t="e">
        <f>'[2]расчет "Т-Т"'!#REF!</f>
        <v>#REF!</v>
      </c>
      <c r="X40" s="18" t="e">
        <f>'[2]расчет "Т-Т"'!#REF!</f>
        <v>#REF!</v>
      </c>
      <c r="Y40" s="18" t="e">
        <f>'[2]расчет "Т-Т"'!#REF!</f>
        <v>#REF!</v>
      </c>
      <c r="Z40" s="18" t="e">
        <f>'[2]расчет "Т-Т"'!#REF!</f>
        <v>#REF!</v>
      </c>
      <c r="AA40" s="18" t="e">
        <f>'[2]расчет "Т-Т"'!#REF!</f>
        <v>#REF!</v>
      </c>
      <c r="AB40" s="18" t="e">
        <f>'[2]расчет "Т-Т"'!#REF!</f>
        <v>#REF!</v>
      </c>
      <c r="AC40" s="28">
        <f>'[2]расчет "Т-Т"'!J42</f>
        <v>1768</v>
      </c>
      <c r="AD40" s="16">
        <f>'[2]расчет "Т-Т"'!K42</f>
        <v>1700</v>
      </c>
      <c r="AE40" s="28">
        <f>'[2]расчет "Т-Т"'!L42</f>
        <v>1632</v>
      </c>
      <c r="AF40" s="16">
        <f>'[2]расчет "Т-Т"'!M42</f>
        <v>1563.9999999999998</v>
      </c>
      <c r="AG40" s="28">
        <f>'[2]расчет "Т-Т"'!N42</f>
        <v>1496.0000000000002</v>
      </c>
      <c r="AH40" s="16">
        <f>'[2]расчет "Т-Т"'!O42</f>
        <v>1428</v>
      </c>
      <c r="AI40" s="7"/>
      <c r="AJ40" s="7"/>
      <c r="AK40" s="7"/>
      <c r="AL40" s="7"/>
      <c r="AM40" s="7"/>
      <c r="AN40" s="7"/>
      <c r="AO40" s="7"/>
    </row>
    <row r="41" spans="1:41" ht="16.5" customHeight="1">
      <c r="A41" s="90" t="str">
        <f>'[2]расчет "Т-Т"'!A43</f>
        <v>Омск</v>
      </c>
      <c r="B41" s="91"/>
      <c r="C41" s="26" t="str">
        <f>'[2]расчет "Т-Т"'!B43</f>
        <v>авто</v>
      </c>
      <c r="D41" s="15" t="str">
        <f>'[2]расчет "Т-Т"'!C43</f>
        <v>2</v>
      </c>
      <c r="E41" s="16" t="e">
        <f>'[2]база "Т-Т"'!#REF!*(1+(IF('[2]база "Т-Т"'!#REF!&lt;&gt;0,'[2]база "Т-Т"'!#REF!,'[2]база "Т-Т"'!$AL$3))/100)</f>
        <v>#REF!</v>
      </c>
      <c r="F41" s="17">
        <f>'[2]база "Т-Т"'!G56*(1+(IF('[2]база "Т-Т"'!$H56&lt;&gt;0,'[2]база "Т-Т"'!$H56,'[2]база "Т-Т"'!$H$3))/100)</f>
        <v>0</v>
      </c>
      <c r="G41" s="17">
        <f>'[2]база "Т-Т"'!I56*(1+(IF('[2]база "Т-Т"'!$J56&lt;&gt;0,'[2]база "Т-Т"'!$J56,'[2]база "Т-Т"'!$J$3))/100)</f>
        <v>0</v>
      </c>
      <c r="H41" s="17">
        <f>'[2]база "Т-Т"'!K56*(1+(IF('[2]база "Т-Т"'!$L56&lt;&gt;0,'[2]база "Т-Т"'!$L56,'[2]база "Т-Т"'!$L$3))/100)</f>
        <v>0</v>
      </c>
      <c r="I41" s="27">
        <f>'[2]расчет "Т-Т"'!D43</f>
        <v>5.59</v>
      </c>
      <c r="J41" s="18">
        <f>'[2]расчет "Т-Т"'!E43</f>
        <v>5.375</v>
      </c>
      <c r="K41" s="27">
        <f>'[2]расчет "Т-Т"'!F43</f>
        <v>5.1599999999999993</v>
      </c>
      <c r="L41" s="18">
        <f>'[2]расчет "Т-Т"'!G43</f>
        <v>4.9449999999999994</v>
      </c>
      <c r="M41" s="27">
        <f>'[2]расчет "Т-Т"'!H43</f>
        <v>4.7300000000000004</v>
      </c>
      <c r="N41" s="18">
        <f>'[2]расчет "Т-Т"'!I43</f>
        <v>4.5149999999999997</v>
      </c>
      <c r="O41" s="18" t="e">
        <f>'[2]расчет "Т-Т"'!#REF!</f>
        <v>#REF!</v>
      </c>
      <c r="P41" s="18" t="e">
        <f>'[2]расчет "Т-Т"'!#REF!</f>
        <v>#REF!</v>
      </c>
      <c r="Q41" s="18" t="e">
        <f>'[2]расчет "Т-Т"'!#REF!</f>
        <v>#REF!</v>
      </c>
      <c r="R41" s="18" t="e">
        <f>'[2]расчет "Т-Т"'!#REF!</f>
        <v>#REF!</v>
      </c>
      <c r="S41" s="18" t="e">
        <f>'[2]расчет "Т-Т"'!#REF!</f>
        <v>#REF!</v>
      </c>
      <c r="T41" s="18" t="e">
        <f>'[2]расчет "Т-Т"'!#REF!</f>
        <v>#REF!</v>
      </c>
      <c r="U41" s="18" t="e">
        <f>'[2]расчет "Т-Т"'!#REF!</f>
        <v>#REF!</v>
      </c>
      <c r="V41" s="18" t="e">
        <f>'[2]расчет "Т-Т"'!#REF!</f>
        <v>#REF!</v>
      </c>
      <c r="W41" s="18" t="e">
        <f>'[2]расчет "Т-Т"'!#REF!</f>
        <v>#REF!</v>
      </c>
      <c r="X41" s="18" t="e">
        <f>'[2]расчет "Т-Т"'!#REF!</f>
        <v>#REF!</v>
      </c>
      <c r="Y41" s="18" t="e">
        <f>'[2]расчет "Т-Т"'!#REF!</f>
        <v>#REF!</v>
      </c>
      <c r="Z41" s="18" t="e">
        <f>'[2]расчет "Т-Т"'!#REF!</f>
        <v>#REF!</v>
      </c>
      <c r="AA41" s="18" t="e">
        <f>'[2]расчет "Т-Т"'!#REF!</f>
        <v>#REF!</v>
      </c>
      <c r="AB41" s="18" t="e">
        <f>'[2]расчет "Т-Т"'!#REF!</f>
        <v>#REF!</v>
      </c>
      <c r="AC41" s="28">
        <f>'[2]расчет "Т-Т"'!J43</f>
        <v>1287</v>
      </c>
      <c r="AD41" s="16">
        <f>'[2]расчет "Т-Т"'!K43</f>
        <v>1237.5</v>
      </c>
      <c r="AE41" s="28">
        <f>'[2]расчет "Т-Т"'!L43</f>
        <v>1188</v>
      </c>
      <c r="AF41" s="16">
        <f>'[2]расчет "Т-Т"'!M43</f>
        <v>1138.5</v>
      </c>
      <c r="AG41" s="28">
        <f>'[2]расчет "Т-Т"'!N43</f>
        <v>1089</v>
      </c>
      <c r="AH41" s="16">
        <f>'[2]расчет "Т-Т"'!O43</f>
        <v>1039.5</v>
      </c>
      <c r="AI41" s="7"/>
      <c r="AJ41" s="7"/>
      <c r="AK41" s="7"/>
      <c r="AL41" s="7"/>
      <c r="AM41" s="7"/>
      <c r="AN41" s="7"/>
      <c r="AO41" s="7"/>
    </row>
    <row r="42" spans="1:41" ht="16.5" customHeight="1">
      <c r="A42" s="90" t="str">
        <f>'[2]расчет "Т-Т"'!A44</f>
        <v>Оренбург</v>
      </c>
      <c r="B42" s="91"/>
      <c r="C42" s="26" t="str">
        <f>'[2]расчет "Т-Т"'!B44</f>
        <v>авто</v>
      </c>
      <c r="D42" s="15" t="str">
        <f>'[2]расчет "Т-Т"'!C44</f>
        <v>9</v>
      </c>
      <c r="E42" s="16" t="e">
        <f>'[2]база "Т-Т"'!#REF!*(1+(IF('[2]база "Т-Т"'!$AL66&lt;&gt;0,'[2]база "Т-Т"'!$AL66,'[2]база "Т-Т"'!$AL$3))/100)</f>
        <v>#REF!</v>
      </c>
      <c r="F42" s="17">
        <f>'[2]база "Т-Т"'!G60*(1+(IF('[2]база "Т-Т"'!$H60&lt;&gt;0,'[2]база "Т-Т"'!$H60,'[2]база "Т-Т"'!$H$3))/100)</f>
        <v>0</v>
      </c>
      <c r="G42" s="17">
        <f>'[2]база "Т-Т"'!I60*(1+(IF('[2]база "Т-Т"'!$J60&lt;&gt;0,'[2]база "Т-Т"'!$J60,'[2]база "Т-Т"'!$J$3))/100)</f>
        <v>0</v>
      </c>
      <c r="H42" s="17">
        <f>'[2]база "Т-Т"'!K60*(1+(IF('[2]база "Т-Т"'!$L60&lt;&gt;0,'[2]база "Т-Т"'!$L60,'[2]база "Т-Т"'!$L$3))/100)</f>
        <v>0</v>
      </c>
      <c r="I42" s="27">
        <f>'[2]расчет "Т-Т"'!D44</f>
        <v>11.05</v>
      </c>
      <c r="J42" s="18">
        <f>'[2]расчет "Т-Т"'!E44</f>
        <v>10.5</v>
      </c>
      <c r="K42" s="27">
        <f>'[2]расчет "Т-Т"'!F44</f>
        <v>9.9600000000000009</v>
      </c>
      <c r="L42" s="18">
        <f>'[2]расчет "Т-Т"'!G44</f>
        <v>9.1999999999999993</v>
      </c>
      <c r="M42" s="27">
        <f>'[2]расчет "Т-Т"'!H44</f>
        <v>8.58</v>
      </c>
      <c r="N42" s="18">
        <f>'[2]расчет "Т-Т"'!I44</f>
        <v>8.19</v>
      </c>
      <c r="O42" s="18" t="e">
        <f>'[2]расчет "Т-Т"'!#REF!</f>
        <v>#REF!</v>
      </c>
      <c r="P42" s="18" t="e">
        <f>'[2]расчет "Т-Т"'!#REF!</f>
        <v>#REF!</v>
      </c>
      <c r="Q42" s="18" t="e">
        <f>'[2]расчет "Т-Т"'!#REF!</f>
        <v>#REF!</v>
      </c>
      <c r="R42" s="18" t="e">
        <f>'[2]расчет "Т-Т"'!#REF!</f>
        <v>#REF!</v>
      </c>
      <c r="S42" s="18" t="e">
        <f>'[2]расчет "Т-Т"'!#REF!</f>
        <v>#REF!</v>
      </c>
      <c r="T42" s="18" t="e">
        <f>'[2]расчет "Т-Т"'!#REF!</f>
        <v>#REF!</v>
      </c>
      <c r="U42" s="18" t="e">
        <f>'[2]расчет "Т-Т"'!#REF!</f>
        <v>#REF!</v>
      </c>
      <c r="V42" s="18" t="e">
        <f>'[2]расчет "Т-Т"'!#REF!</f>
        <v>#REF!</v>
      </c>
      <c r="W42" s="18" t="e">
        <f>'[2]расчет "Т-Т"'!#REF!</f>
        <v>#REF!</v>
      </c>
      <c r="X42" s="18" t="e">
        <f>'[2]расчет "Т-Т"'!#REF!</f>
        <v>#REF!</v>
      </c>
      <c r="Y42" s="18" t="e">
        <f>'[2]расчет "Т-Т"'!#REF!</f>
        <v>#REF!</v>
      </c>
      <c r="Z42" s="18" t="e">
        <f>'[2]расчет "Т-Т"'!#REF!</f>
        <v>#REF!</v>
      </c>
      <c r="AA42" s="18" t="e">
        <f>'[2]расчет "Т-Т"'!#REF!</f>
        <v>#REF!</v>
      </c>
      <c r="AB42" s="18" t="e">
        <f>'[2]расчет "Т-Т"'!#REF!</f>
        <v>#REF!</v>
      </c>
      <c r="AC42" s="28">
        <f>'[2]расчет "Т-Т"'!J44</f>
        <v>2795</v>
      </c>
      <c r="AD42" s="16">
        <f>'[2]расчет "Т-Т"'!K44</f>
        <v>2625</v>
      </c>
      <c r="AE42" s="28">
        <f>'[2]расчет "Т-Т"'!L44</f>
        <v>2484</v>
      </c>
      <c r="AF42" s="16">
        <f>'[2]расчет "Т-Т"'!M44</f>
        <v>2265.5</v>
      </c>
      <c r="AG42" s="28">
        <f>'[2]расчет "Т-Т"'!N44</f>
        <v>2145</v>
      </c>
      <c r="AH42" s="16">
        <f>'[2]расчет "Т-Т"'!O44</f>
        <v>2047.5</v>
      </c>
      <c r="AI42" s="7"/>
      <c r="AJ42" s="7"/>
      <c r="AK42" s="7"/>
      <c r="AL42" s="7"/>
      <c r="AM42" s="7"/>
      <c r="AN42" s="7"/>
      <c r="AO42" s="7"/>
    </row>
    <row r="43" spans="1:41" ht="16.5" customHeight="1">
      <c r="A43" s="90" t="str">
        <f>'[2]расчет "Т-Т"'!A45</f>
        <v>Пенза</v>
      </c>
      <c r="B43" s="91"/>
      <c r="C43" s="26" t="str">
        <f>'[2]расчет "Т-Т"'!B45</f>
        <v>авто</v>
      </c>
      <c r="D43" s="15" t="str">
        <f>'[2]расчет "Т-Т"'!C45</f>
        <v>7</v>
      </c>
      <c r="E43" s="16" t="e">
        <f>'[2]база "Т-Т"'!#REF!*(1+(IF('[2]база "Т-Т"'!#REF!&lt;&gt;0,'[2]база "Т-Т"'!#REF!,'[2]база "Т-Т"'!$AL$3))/100)</f>
        <v>#REF!</v>
      </c>
      <c r="F43" s="17" t="e">
        <f>'[2]база "Т-Т"'!#REF!*(1+(IF('[2]база "Т-Т"'!#REF!&lt;&gt;0,'[2]база "Т-Т"'!#REF!,'[2]база "Т-Т"'!$H$3))/100)</f>
        <v>#REF!</v>
      </c>
      <c r="G43" s="17" t="e">
        <f>'[2]база "Т-Т"'!#REF!*(1+(IF('[2]база "Т-Т"'!#REF!&lt;&gt;0,'[2]база "Т-Т"'!#REF!,'[2]база "Т-Т"'!$J$3))/100)</f>
        <v>#REF!</v>
      </c>
      <c r="H43" s="17" t="e">
        <f>'[2]база "Т-Т"'!#REF!*(1+(IF('[2]база "Т-Т"'!#REF!&lt;&gt;0,'[2]база "Т-Т"'!#REF!,'[2]база "Т-Т"'!$L$3))/100)</f>
        <v>#REF!</v>
      </c>
      <c r="I43" s="27">
        <f>'[2]расчет "Т-Т"'!D45</f>
        <v>11.959999999999999</v>
      </c>
      <c r="J43" s="18">
        <f>'[2]расчет "Т-Т"'!E45</f>
        <v>11.375</v>
      </c>
      <c r="K43" s="27">
        <f>'[2]расчет "Т-Т"'!F45</f>
        <v>10.56</v>
      </c>
      <c r="L43" s="18">
        <f>'[2]расчет "Т-Т"'!G45</f>
        <v>10.004999999999999</v>
      </c>
      <c r="M43" s="27">
        <f>'[2]расчет "Т-Т"'!H45</f>
        <v>9.3500000000000014</v>
      </c>
      <c r="N43" s="18">
        <f>'[2]расчет "Т-Т"'!I45</f>
        <v>8.9250000000000007</v>
      </c>
      <c r="O43" s="18" t="e">
        <f>'[2]расчет "Т-Т"'!#REF!</f>
        <v>#REF!</v>
      </c>
      <c r="P43" s="18" t="e">
        <f>'[2]расчет "Т-Т"'!#REF!</f>
        <v>#REF!</v>
      </c>
      <c r="Q43" s="18" t="e">
        <f>'[2]расчет "Т-Т"'!#REF!</f>
        <v>#REF!</v>
      </c>
      <c r="R43" s="18" t="e">
        <f>'[2]расчет "Т-Т"'!#REF!</f>
        <v>#REF!</v>
      </c>
      <c r="S43" s="18" t="e">
        <f>'[2]расчет "Т-Т"'!#REF!</f>
        <v>#REF!</v>
      </c>
      <c r="T43" s="18" t="e">
        <f>'[2]расчет "Т-Т"'!#REF!</f>
        <v>#REF!</v>
      </c>
      <c r="U43" s="18" t="e">
        <f>'[2]расчет "Т-Т"'!#REF!</f>
        <v>#REF!</v>
      </c>
      <c r="V43" s="18" t="e">
        <f>'[2]расчет "Т-Т"'!#REF!</f>
        <v>#REF!</v>
      </c>
      <c r="W43" s="18" t="e">
        <f>'[2]расчет "Т-Т"'!#REF!</f>
        <v>#REF!</v>
      </c>
      <c r="X43" s="18" t="e">
        <f>'[2]расчет "Т-Т"'!#REF!</f>
        <v>#REF!</v>
      </c>
      <c r="Y43" s="18" t="e">
        <f>'[2]расчет "Т-Т"'!#REF!</f>
        <v>#REF!</v>
      </c>
      <c r="Z43" s="18" t="e">
        <f>'[2]расчет "Т-Т"'!#REF!</f>
        <v>#REF!</v>
      </c>
      <c r="AA43" s="18" t="e">
        <f>'[2]расчет "Т-Т"'!#REF!</f>
        <v>#REF!</v>
      </c>
      <c r="AB43" s="18" t="e">
        <f>'[2]расчет "Т-Т"'!#REF!</f>
        <v>#REF!</v>
      </c>
      <c r="AC43" s="28">
        <f>'[2]расчет "Т-Т"'!J45</f>
        <v>3029</v>
      </c>
      <c r="AD43" s="16">
        <f>'[2]расчет "Т-Т"'!K45</f>
        <v>2812.5</v>
      </c>
      <c r="AE43" s="28">
        <f>'[2]расчет "Т-Т"'!L45</f>
        <v>2652</v>
      </c>
      <c r="AF43" s="16">
        <f>'[2]расчет "Т-Т"'!M45</f>
        <v>2472.5</v>
      </c>
      <c r="AG43" s="28">
        <f>'[2]расчет "Т-Т"'!N45</f>
        <v>2332</v>
      </c>
      <c r="AH43" s="16">
        <f>'[2]расчет "Т-Т"'!O45</f>
        <v>2226</v>
      </c>
      <c r="AI43" s="7"/>
      <c r="AJ43" s="7"/>
      <c r="AK43" s="7"/>
      <c r="AL43" s="7"/>
      <c r="AM43" s="7"/>
      <c r="AN43" s="7"/>
      <c r="AO43" s="7"/>
    </row>
    <row r="44" spans="1:41" ht="16.5" customHeight="1">
      <c r="A44" s="90" t="str">
        <f>'[2]расчет "Т-Т"'!A46</f>
        <v>Пермь²</v>
      </c>
      <c r="B44" s="91"/>
      <c r="C44" s="26" t="str">
        <f>'[2]расчет "Т-Т"'!B46</f>
        <v>авто</v>
      </c>
      <c r="D44" s="15" t="str">
        <f>'[2]расчет "Т-Т"'!C46</f>
        <v>2</v>
      </c>
      <c r="E44" s="16" t="e">
        <f>'[2]база "Т-Т"'!#REF!*(1+(IF('[2]база "Т-Т"'!#REF!&lt;&gt;0,'[2]база "Т-Т"'!#REF!,'[2]база "Т-Т"'!$AL$3))/100)</f>
        <v>#REF!</v>
      </c>
      <c r="F44" s="17">
        <f>'[2]база "Т-Т"'!G62*(1+(IF('[2]база "Т-Т"'!$H62&lt;&gt;0,'[2]база "Т-Т"'!$H62,'[2]база "Т-Т"'!$H$3))/100)</f>
        <v>0</v>
      </c>
      <c r="G44" s="17">
        <f>'[2]база "Т-Т"'!I62*(1+(IF('[2]база "Т-Т"'!$J62&lt;&gt;0,'[2]база "Т-Т"'!$J62,'[2]база "Т-Т"'!$J$3))/100)</f>
        <v>0</v>
      </c>
      <c r="H44" s="17">
        <f>'[2]база "Т-Т"'!K62*(1+(IF('[2]база "Т-Т"'!$L62&lt;&gt;0,'[2]база "Т-Т"'!$L62,'[2]база "Т-Т"'!$L$3))/100)</f>
        <v>0</v>
      </c>
      <c r="I44" s="27">
        <f>'[2]расчет "Т-Т"'!D46</f>
        <v>5.7200000000000006</v>
      </c>
      <c r="J44" s="18">
        <f>'[2]расчет "Т-Т"'!E46</f>
        <v>5.5</v>
      </c>
      <c r="K44" s="27">
        <f>'[2]расчет "Т-Т"'!F46</f>
        <v>4.8</v>
      </c>
      <c r="L44" s="18">
        <f>'[2]расчет "Т-Т"'!G46</f>
        <v>4.1399999999999997</v>
      </c>
      <c r="M44" s="27">
        <f>'[2]расчет "Т-Т"'!H46</f>
        <v>3.5200000000000005</v>
      </c>
      <c r="N44" s="18">
        <f>'[2]расчет "Т-Т"'!I46</f>
        <v>2.94</v>
      </c>
      <c r="O44" s="18" t="e">
        <f>'[2]расчет "Т-Т"'!#REF!</f>
        <v>#REF!</v>
      </c>
      <c r="P44" s="18" t="e">
        <f>'[2]расчет "Т-Т"'!#REF!</f>
        <v>#REF!</v>
      </c>
      <c r="Q44" s="18" t="e">
        <f>'[2]расчет "Т-Т"'!#REF!</f>
        <v>#REF!</v>
      </c>
      <c r="R44" s="18" t="e">
        <f>'[2]расчет "Т-Т"'!#REF!</f>
        <v>#REF!</v>
      </c>
      <c r="S44" s="18" t="e">
        <f>'[2]расчет "Т-Т"'!#REF!</f>
        <v>#REF!</v>
      </c>
      <c r="T44" s="18" t="e">
        <f>'[2]расчет "Т-Т"'!#REF!</f>
        <v>#REF!</v>
      </c>
      <c r="U44" s="18" t="e">
        <f>'[2]расчет "Т-Т"'!#REF!</f>
        <v>#REF!</v>
      </c>
      <c r="V44" s="18" t="e">
        <f>'[2]расчет "Т-Т"'!#REF!</f>
        <v>#REF!</v>
      </c>
      <c r="W44" s="18" t="e">
        <f>'[2]расчет "Т-Т"'!#REF!</f>
        <v>#REF!</v>
      </c>
      <c r="X44" s="18" t="e">
        <f>'[2]расчет "Т-Т"'!#REF!</f>
        <v>#REF!</v>
      </c>
      <c r="Y44" s="18" t="e">
        <f>'[2]расчет "Т-Т"'!#REF!</f>
        <v>#REF!</v>
      </c>
      <c r="Z44" s="18" t="e">
        <f>'[2]расчет "Т-Т"'!#REF!</f>
        <v>#REF!</v>
      </c>
      <c r="AA44" s="18" t="e">
        <f>'[2]расчет "Т-Т"'!#REF!</f>
        <v>#REF!</v>
      </c>
      <c r="AB44" s="18" t="e">
        <f>'[2]расчет "Т-Т"'!#REF!</f>
        <v>#REF!</v>
      </c>
      <c r="AC44" s="28">
        <f>'[2]расчет "Т-Т"'!J46</f>
        <v>1430</v>
      </c>
      <c r="AD44" s="16">
        <f>'[2]расчет "Т-Т"'!K46</f>
        <v>1250</v>
      </c>
      <c r="AE44" s="28">
        <f>'[2]расчет "Т-Т"'!L46</f>
        <v>1080</v>
      </c>
      <c r="AF44" s="16">
        <f>'[2]расчет "Т-Т"'!M46</f>
        <v>919.99999999999989</v>
      </c>
      <c r="AG44" s="28">
        <f>'[2]расчет "Т-Т"'!N46</f>
        <v>880.00000000000011</v>
      </c>
      <c r="AH44" s="16">
        <f>'[2]расчет "Т-Т"'!O46</f>
        <v>735</v>
      </c>
      <c r="AI44" s="7"/>
      <c r="AJ44" s="7"/>
      <c r="AK44" s="7"/>
      <c r="AL44" s="7"/>
      <c r="AM44" s="7"/>
      <c r="AN44" s="7"/>
      <c r="AO44" s="7"/>
    </row>
    <row r="45" spans="1:41" s="1" customFormat="1" ht="16.5" customHeight="1">
      <c r="A45" s="90" t="str">
        <f>'[2]расчет "Т-Т"'!A47</f>
        <v>Петрозаводск</v>
      </c>
      <c r="B45" s="91"/>
      <c r="C45" s="26" t="str">
        <f>'[2]расчет "Т-Т"'!B47</f>
        <v>авто</v>
      </c>
      <c r="D45" s="15" t="str">
        <f>'[2]расчет "Т-Т"'!C47</f>
        <v>7</v>
      </c>
      <c r="E45" s="16" t="e">
        <f>'[2]база "Т-Т"'!#REF!*(1+(IF('[2]база "Т-Т"'!$AL67&lt;&gt;0,'[2]база "Т-Т"'!$AL67,'[2]база "Т-Т"'!$AL$3))/100)</f>
        <v>#REF!</v>
      </c>
      <c r="F45" s="17" t="e">
        <f>'[2]база "Т-Т"'!#REF!*(1+(IF('[2]база "Т-Т"'!#REF!&lt;&gt;0,'[2]база "Т-Т"'!#REF!,'[2]база "Т-Т"'!$H$3))/100)</f>
        <v>#REF!</v>
      </c>
      <c r="G45" s="17" t="e">
        <f>'[2]база "Т-Т"'!#REF!*(1+(IF('[2]база "Т-Т"'!#REF!&lt;&gt;0,'[2]база "Т-Т"'!#REF!,'[2]база "Т-Т"'!$J$3))/100)</f>
        <v>#REF!</v>
      </c>
      <c r="H45" s="17" t="e">
        <f>'[2]база "Т-Т"'!#REF!*(1+(IF('[2]база "Т-Т"'!#REF!&lt;&gt;0,'[2]база "Т-Т"'!#REF!,'[2]база "Т-Т"'!$L$3))/100)</f>
        <v>#REF!</v>
      </c>
      <c r="I45" s="27">
        <f>'[2]расчет "Т-Т"'!D47</f>
        <v>13.91</v>
      </c>
      <c r="J45" s="18">
        <f>'[2]расчет "Т-Т"'!E47</f>
        <v>13.125</v>
      </c>
      <c r="K45" s="27">
        <f>'[2]расчет "Т-Т"'!F47</f>
        <v>12.360000000000001</v>
      </c>
      <c r="L45" s="18">
        <f>'[2]расчет "Т-Т"'!G47</f>
        <v>11.385</v>
      </c>
      <c r="M45" s="27">
        <f>'[2]расчет "Т-Т"'!H47</f>
        <v>10.67</v>
      </c>
      <c r="N45" s="18">
        <f>'[2]расчет "Т-Т"'!I47</f>
        <v>10.185</v>
      </c>
      <c r="O45" s="18" t="e">
        <f>'[2]расчет "Т-Т"'!#REF!</f>
        <v>#REF!</v>
      </c>
      <c r="P45" s="18" t="e">
        <f>'[2]расчет "Т-Т"'!#REF!</f>
        <v>#REF!</v>
      </c>
      <c r="Q45" s="18" t="e">
        <f>'[2]расчет "Т-Т"'!#REF!</f>
        <v>#REF!</v>
      </c>
      <c r="R45" s="18" t="e">
        <f>'[2]расчет "Т-Т"'!#REF!</f>
        <v>#REF!</v>
      </c>
      <c r="S45" s="18" t="e">
        <f>'[2]расчет "Т-Т"'!#REF!</f>
        <v>#REF!</v>
      </c>
      <c r="T45" s="18" t="e">
        <f>'[2]расчет "Т-Т"'!#REF!</f>
        <v>#REF!</v>
      </c>
      <c r="U45" s="18" t="e">
        <f>'[2]расчет "Т-Т"'!#REF!</f>
        <v>#REF!</v>
      </c>
      <c r="V45" s="18" t="e">
        <f>'[2]расчет "Т-Т"'!#REF!</f>
        <v>#REF!</v>
      </c>
      <c r="W45" s="18" t="e">
        <f>'[2]расчет "Т-Т"'!#REF!</f>
        <v>#REF!</v>
      </c>
      <c r="X45" s="18" t="e">
        <f>'[2]расчет "Т-Т"'!#REF!</f>
        <v>#REF!</v>
      </c>
      <c r="Y45" s="18" t="e">
        <f>'[2]расчет "Т-Т"'!#REF!</f>
        <v>#REF!</v>
      </c>
      <c r="Z45" s="18" t="e">
        <f>'[2]расчет "Т-Т"'!#REF!</f>
        <v>#REF!</v>
      </c>
      <c r="AA45" s="18" t="e">
        <f>'[2]расчет "Т-Т"'!#REF!</f>
        <v>#REF!</v>
      </c>
      <c r="AB45" s="18" t="e">
        <f>'[2]расчет "Т-Т"'!#REF!</f>
        <v>#REF!</v>
      </c>
      <c r="AC45" s="28">
        <f>'[2]расчет "Т-Т"'!J47</f>
        <v>3432</v>
      </c>
      <c r="AD45" s="16">
        <f>'[2]расчет "Т-Т"'!K47</f>
        <v>3212.5</v>
      </c>
      <c r="AE45" s="28">
        <f>'[2]расчет "Т-Т"'!L47</f>
        <v>3024</v>
      </c>
      <c r="AF45" s="16">
        <f>'[2]расчет "Т-Т"'!M47</f>
        <v>2817.5</v>
      </c>
      <c r="AG45" s="28">
        <f>'[2]расчет "Т-Т"'!N47</f>
        <v>2662</v>
      </c>
      <c r="AH45" s="16">
        <f>'[2]расчет "Т-Т"'!O47</f>
        <v>2541</v>
      </c>
      <c r="AI45" s="81"/>
      <c r="AJ45" s="81"/>
      <c r="AK45" s="81"/>
      <c r="AL45" s="81"/>
      <c r="AM45" s="81"/>
      <c r="AN45" s="81"/>
      <c r="AO45" s="81"/>
    </row>
    <row r="46" spans="1:41" ht="16.5" customHeight="1">
      <c r="A46" s="90" t="str">
        <f>'[2]расчет "Т-Т"'!A48</f>
        <v>Петропавловск-Камчатский</v>
      </c>
      <c r="B46" s="91"/>
      <c r="C46" s="26" t="str">
        <f>'[2]расчет "Т-Т"'!B48</f>
        <v>жд</v>
      </c>
      <c r="D46" s="15" t="str">
        <f>'[2]расчет "Т-Т"'!C48</f>
        <v>32</v>
      </c>
      <c r="E46" s="16" t="e">
        <f>'[2]база "Т-Т"'!#REF!*(1+(IF('[2]база "Т-Т"'!$AL68&lt;&gt;0,'[2]база "Т-Т"'!$AL68,'[2]база "Т-Т"'!$AL$3))/100)</f>
        <v>#REF!</v>
      </c>
      <c r="F46" s="17">
        <f>'[2]база "Т-Т"'!G66*(1+(IF('[2]база "Т-Т"'!$H66&lt;&gt;0,'[2]база "Т-Т"'!$H66,'[2]база "Т-Т"'!$H$3))/100)</f>
        <v>0</v>
      </c>
      <c r="G46" s="17">
        <f>'[2]база "Т-Т"'!I66*(1+(IF('[2]база "Т-Т"'!$J66&lt;&gt;0,'[2]база "Т-Т"'!$J66,'[2]база "Т-Т"'!$J$3))/100)</f>
        <v>0</v>
      </c>
      <c r="H46" s="17">
        <f>'[2]база "Т-Т"'!K66*(1+(IF('[2]база "Т-Т"'!$L66&lt;&gt;0,'[2]база "Т-Т"'!$L66,'[2]база "Т-Т"'!$L$3))/100)</f>
        <v>0</v>
      </c>
      <c r="I46" s="27">
        <f>'[2]расчет "Т-Т"'!D48</f>
        <v>37.96</v>
      </c>
      <c r="J46" s="18">
        <f>'[2]расчет "Т-Т"'!E48</f>
        <v>36.25</v>
      </c>
      <c r="K46" s="27">
        <f>'[2]расчет "Т-Т"'!F48</f>
        <v>34.56</v>
      </c>
      <c r="L46" s="18">
        <f>'[2]расчет "Т-Т"'!G48</f>
        <v>32.545000000000002</v>
      </c>
      <c r="M46" s="27">
        <f>'[2]расчет "Т-Т"'!H48</f>
        <v>30.580000000000002</v>
      </c>
      <c r="N46" s="18">
        <f>'[2]расчет "Т-Т"'!I48</f>
        <v>28.665000000000003</v>
      </c>
      <c r="O46" s="18" t="e">
        <f>'[2]расчет "Т-Т"'!#REF!</f>
        <v>#REF!</v>
      </c>
      <c r="P46" s="18" t="e">
        <f>'[2]расчет "Т-Т"'!#REF!</f>
        <v>#REF!</v>
      </c>
      <c r="Q46" s="18" t="e">
        <f>'[2]расчет "Т-Т"'!#REF!</f>
        <v>#REF!</v>
      </c>
      <c r="R46" s="18" t="e">
        <f>'[2]расчет "Т-Т"'!#REF!</f>
        <v>#REF!</v>
      </c>
      <c r="S46" s="18" t="e">
        <f>'[2]расчет "Т-Т"'!#REF!</f>
        <v>#REF!</v>
      </c>
      <c r="T46" s="18" t="e">
        <f>'[2]расчет "Т-Т"'!#REF!</f>
        <v>#REF!</v>
      </c>
      <c r="U46" s="18" t="e">
        <f>'[2]расчет "Т-Т"'!#REF!</f>
        <v>#REF!</v>
      </c>
      <c r="V46" s="18" t="e">
        <f>'[2]расчет "Т-Т"'!#REF!</f>
        <v>#REF!</v>
      </c>
      <c r="W46" s="18" t="e">
        <f>'[2]расчет "Т-Т"'!#REF!</f>
        <v>#REF!</v>
      </c>
      <c r="X46" s="18" t="e">
        <f>'[2]расчет "Т-Т"'!#REF!</f>
        <v>#REF!</v>
      </c>
      <c r="Y46" s="18" t="e">
        <f>'[2]расчет "Т-Т"'!#REF!</f>
        <v>#REF!</v>
      </c>
      <c r="Z46" s="18" t="e">
        <f>'[2]расчет "Т-Т"'!#REF!</f>
        <v>#REF!</v>
      </c>
      <c r="AA46" s="18" t="e">
        <f>'[2]расчет "Т-Т"'!#REF!</f>
        <v>#REF!</v>
      </c>
      <c r="AB46" s="18" t="e">
        <f>'[2]расчет "Т-Т"'!#REF!</f>
        <v>#REF!</v>
      </c>
      <c r="AC46" s="28">
        <f>'[2]расчет "Т-Т"'!J48</f>
        <v>10387</v>
      </c>
      <c r="AD46" s="16">
        <f>'[2]расчет "Т-Т"'!K48</f>
        <v>9950</v>
      </c>
      <c r="AE46" s="28">
        <f>'[2]расчет "Т-Т"'!L48</f>
        <v>9480</v>
      </c>
      <c r="AF46" s="16">
        <f>'[2]расчет "Т-Т"'!M48</f>
        <v>9027.5</v>
      </c>
      <c r="AG46" s="28">
        <f>'[2]расчет "Т-Т"'!N48</f>
        <v>8580</v>
      </c>
      <c r="AH46" s="16">
        <f>'[2]расчет "Т-Т"'!O48</f>
        <v>8085</v>
      </c>
      <c r="AI46" s="7"/>
      <c r="AJ46" s="7"/>
      <c r="AK46" s="7"/>
      <c r="AL46" s="7"/>
      <c r="AM46" s="7"/>
      <c r="AN46" s="7"/>
      <c r="AO46" s="7"/>
    </row>
    <row r="47" spans="1:41" ht="16.5" customHeight="1">
      <c r="A47" s="90" t="str">
        <f>'[2]расчет "Т-Т"'!A49</f>
        <v>Пятигорск²</v>
      </c>
      <c r="B47" s="91"/>
      <c r="C47" s="26" t="str">
        <f>'[2]расчет "Т-Т"'!B49</f>
        <v>авто</v>
      </c>
      <c r="D47" s="15" t="str">
        <f>'[2]расчет "Т-Т"'!C49</f>
        <v>6</v>
      </c>
      <c r="E47" s="16" t="e">
        <f>'[2]база "Т-Т"'!#REF!*(1+(IF('[2]база "Т-Т"'!#REF!&lt;&gt;0,'[2]база "Т-Т"'!#REF!,'[2]база "Т-Т"'!$AL$3))/100)</f>
        <v>#REF!</v>
      </c>
      <c r="F47" s="17" t="e">
        <f>'[2]база "Т-Т"'!#REF!*(1+(IF('[2]база "Т-Т"'!#REF!&lt;&gt;0,'[2]база "Т-Т"'!#REF!,'[2]база "Т-Т"'!$H$3))/100)</f>
        <v>#REF!</v>
      </c>
      <c r="G47" s="17" t="e">
        <f>'[2]база "Т-Т"'!#REF!*(1+(IF('[2]база "Т-Т"'!#REF!&lt;&gt;0,'[2]база "Т-Т"'!#REF!,'[2]база "Т-Т"'!$J$3))/100)</f>
        <v>#REF!</v>
      </c>
      <c r="H47" s="17" t="e">
        <f>'[2]база "Т-Т"'!#REF!*(1+(IF('[2]база "Т-Т"'!#REF!&lt;&gt;0,'[2]база "Т-Т"'!#REF!,'[2]база "Т-Т"'!$L$3))/100)</f>
        <v>#REF!</v>
      </c>
      <c r="I47" s="27">
        <f>'[2]расчет "Т-Т"'!D49</f>
        <v>13.13</v>
      </c>
      <c r="J47" s="18">
        <f>'[2]расчет "Т-Т"'!E49</f>
        <v>12.625</v>
      </c>
      <c r="K47" s="27">
        <f>'[2]расчет "Т-Т"'!F49</f>
        <v>11.88</v>
      </c>
      <c r="L47" s="18">
        <f>'[2]расчет "Т-Т"'!G49</f>
        <v>11.04</v>
      </c>
      <c r="M47" s="27">
        <f>'[2]расчет "Т-Т"'!H49</f>
        <v>10.340000000000002</v>
      </c>
      <c r="N47" s="18">
        <f>'[2]расчет "Т-Т"'!I49</f>
        <v>9.66</v>
      </c>
      <c r="O47" s="18" t="e">
        <f>'[2]расчет "Т-Т"'!#REF!</f>
        <v>#REF!</v>
      </c>
      <c r="P47" s="18" t="e">
        <f>'[2]расчет "Т-Т"'!#REF!</f>
        <v>#REF!</v>
      </c>
      <c r="Q47" s="18" t="e">
        <f>'[2]расчет "Т-Т"'!#REF!</f>
        <v>#REF!</v>
      </c>
      <c r="R47" s="18" t="e">
        <f>'[2]расчет "Т-Т"'!#REF!</f>
        <v>#REF!</v>
      </c>
      <c r="S47" s="18" t="e">
        <f>'[2]расчет "Т-Т"'!#REF!</f>
        <v>#REF!</v>
      </c>
      <c r="T47" s="18" t="e">
        <f>'[2]расчет "Т-Т"'!#REF!</f>
        <v>#REF!</v>
      </c>
      <c r="U47" s="18" t="e">
        <f>'[2]расчет "Т-Т"'!#REF!</f>
        <v>#REF!</v>
      </c>
      <c r="V47" s="18" t="e">
        <f>'[2]расчет "Т-Т"'!#REF!</f>
        <v>#REF!</v>
      </c>
      <c r="W47" s="18" t="e">
        <f>'[2]расчет "Т-Т"'!#REF!</f>
        <v>#REF!</v>
      </c>
      <c r="X47" s="18" t="e">
        <f>'[2]расчет "Т-Т"'!#REF!</f>
        <v>#REF!</v>
      </c>
      <c r="Y47" s="18" t="e">
        <f>'[2]расчет "Т-Т"'!#REF!</f>
        <v>#REF!</v>
      </c>
      <c r="Z47" s="18" t="e">
        <f>'[2]расчет "Т-Т"'!#REF!</f>
        <v>#REF!</v>
      </c>
      <c r="AA47" s="18" t="e">
        <f>'[2]расчет "Т-Т"'!#REF!</f>
        <v>#REF!</v>
      </c>
      <c r="AB47" s="18" t="e">
        <f>'[2]расчет "Т-Т"'!#REF!</f>
        <v>#REF!</v>
      </c>
      <c r="AC47" s="28">
        <f>'[2]расчет "Т-Т"'!J49</f>
        <v>3282.5</v>
      </c>
      <c r="AD47" s="16">
        <f>'[2]расчет "Т-Т"'!K49</f>
        <v>3093.75</v>
      </c>
      <c r="AE47" s="28">
        <f>'[2]расчет "Т-Т"'!L49</f>
        <v>2880</v>
      </c>
      <c r="AF47" s="16">
        <f>'[2]расчет "Т-Т"'!M49</f>
        <v>2702.5</v>
      </c>
      <c r="AG47" s="28">
        <f>'[2]расчет "Т-Т"'!N49</f>
        <v>2585</v>
      </c>
      <c r="AH47" s="16">
        <f>'[2]расчет "Т-Т"'!O49</f>
        <v>2415</v>
      </c>
      <c r="AI47" s="7"/>
      <c r="AJ47" s="7"/>
      <c r="AK47" s="7"/>
      <c r="AL47" s="7"/>
      <c r="AM47" s="7"/>
      <c r="AN47" s="7"/>
      <c r="AO47" s="7"/>
    </row>
    <row r="48" spans="1:41" ht="16.5" customHeight="1">
      <c r="A48" s="90" t="str">
        <f>'[2]расчет "Т-Т"'!A50</f>
        <v>Ростов-на-Дону</v>
      </c>
      <c r="B48" s="91"/>
      <c r="C48" s="26" t="str">
        <f>'[2]расчет "Т-Т"'!B50</f>
        <v>авто</v>
      </c>
      <c r="D48" s="15" t="str">
        <f>'[2]расчет "Т-Т"'!C50</f>
        <v>7</v>
      </c>
      <c r="E48" s="19"/>
      <c r="F48" s="19"/>
      <c r="G48" s="19"/>
      <c r="H48" s="19"/>
      <c r="I48" s="27">
        <f>'[2]расчет "Т-Т"'!D50</f>
        <v>18.59</v>
      </c>
      <c r="J48" s="18">
        <f>'[2]расчет "Т-Т"'!E50</f>
        <v>17.875</v>
      </c>
      <c r="K48" s="27">
        <f>'[2]расчет "Т-Т"'!F50</f>
        <v>17.16</v>
      </c>
      <c r="L48" s="18">
        <f>'[2]расчет "Т-Т"'!G50</f>
        <v>16.445</v>
      </c>
      <c r="M48" s="27">
        <f>'[2]расчет "Т-Т"'!H50</f>
        <v>15.730000000000002</v>
      </c>
      <c r="N48" s="18">
        <f>'[2]расчет "Т-Т"'!I50</f>
        <v>15.015000000000001</v>
      </c>
      <c r="O48" s="18" t="e">
        <f>'[2]расчет "Т-Т"'!#REF!</f>
        <v>#REF!</v>
      </c>
      <c r="P48" s="18" t="e">
        <f>'[2]расчет "Т-Т"'!#REF!</f>
        <v>#REF!</v>
      </c>
      <c r="Q48" s="18" t="e">
        <f>'[2]расчет "Т-Т"'!#REF!</f>
        <v>#REF!</v>
      </c>
      <c r="R48" s="18" t="e">
        <f>'[2]расчет "Т-Т"'!#REF!</f>
        <v>#REF!</v>
      </c>
      <c r="S48" s="18" t="e">
        <f>'[2]расчет "Т-Т"'!#REF!</f>
        <v>#REF!</v>
      </c>
      <c r="T48" s="18" t="e">
        <f>'[2]расчет "Т-Т"'!#REF!</f>
        <v>#REF!</v>
      </c>
      <c r="U48" s="18" t="e">
        <f>'[2]расчет "Т-Т"'!#REF!</f>
        <v>#REF!</v>
      </c>
      <c r="V48" s="18" t="e">
        <f>'[2]расчет "Т-Т"'!#REF!</f>
        <v>#REF!</v>
      </c>
      <c r="W48" s="18" t="e">
        <f>'[2]расчет "Т-Т"'!#REF!</f>
        <v>#REF!</v>
      </c>
      <c r="X48" s="18" t="e">
        <f>'[2]расчет "Т-Т"'!#REF!</f>
        <v>#REF!</v>
      </c>
      <c r="Y48" s="18" t="e">
        <f>'[2]расчет "Т-Т"'!#REF!</f>
        <v>#REF!</v>
      </c>
      <c r="Z48" s="18" t="e">
        <f>'[2]расчет "Т-Т"'!#REF!</f>
        <v>#REF!</v>
      </c>
      <c r="AA48" s="18" t="e">
        <f>'[2]расчет "Т-Т"'!#REF!</f>
        <v>#REF!</v>
      </c>
      <c r="AB48" s="18" t="e">
        <f>'[2]расчет "Т-Т"'!#REF!</f>
        <v>#REF!</v>
      </c>
      <c r="AC48" s="28">
        <f>'[2]расчет "Т-Т"'!J50</f>
        <v>4205.5</v>
      </c>
      <c r="AD48" s="16">
        <f>'[2]расчет "Т-Т"'!K50</f>
        <v>4043.75</v>
      </c>
      <c r="AE48" s="28">
        <f>'[2]расчет "Т-Т"'!L50</f>
        <v>3882</v>
      </c>
      <c r="AF48" s="16">
        <f>'[2]расчет "Т-Т"'!M50</f>
        <v>3720.2499999999995</v>
      </c>
      <c r="AG48" s="28">
        <f>'[2]расчет "Т-Т"'!N50</f>
        <v>3558.5000000000005</v>
      </c>
      <c r="AH48" s="16">
        <f>'[2]расчет "Т-Т"'!O50</f>
        <v>3396.75</v>
      </c>
      <c r="AI48" s="7"/>
      <c r="AJ48" s="7"/>
      <c r="AK48" s="7"/>
      <c r="AL48" s="7"/>
      <c r="AM48" s="7"/>
      <c r="AN48" s="7"/>
      <c r="AO48" s="7"/>
    </row>
    <row r="49" spans="1:41" ht="16.5" customHeight="1">
      <c r="A49" s="90" t="str">
        <f>'[2]расчет "Т-Т"'!A51</f>
        <v>Самара</v>
      </c>
      <c r="B49" s="91"/>
      <c r="C49" s="26" t="str">
        <f>'[2]расчет "Т-Т"'!B51</f>
        <v>авто</v>
      </c>
      <c r="D49" s="15" t="str">
        <f>'[2]расчет "Т-Т"'!C51</f>
        <v>3</v>
      </c>
      <c r="E49" s="20"/>
      <c r="F49" s="20"/>
      <c r="G49" s="20"/>
      <c r="H49" s="20"/>
      <c r="I49" s="27">
        <f>'[2]расчет "Т-Т"'!D51</f>
        <v>9.75</v>
      </c>
      <c r="J49" s="18">
        <f>'[2]расчет "Т-Т"'!E51</f>
        <v>9.375</v>
      </c>
      <c r="K49" s="27">
        <f>'[2]расчет "Т-Т"'!F51</f>
        <v>9</v>
      </c>
      <c r="L49" s="18">
        <f>'[2]расчет "Т-Т"'!G51</f>
        <v>8.625</v>
      </c>
      <c r="M49" s="27">
        <f>'[2]расчет "Т-Т"'!H51</f>
        <v>8.25</v>
      </c>
      <c r="N49" s="18">
        <f>'[2]расчет "Т-Т"'!I51</f>
        <v>7.875</v>
      </c>
      <c r="O49" s="18" t="e">
        <f>'[2]расчет "Т-Т"'!#REF!</f>
        <v>#REF!</v>
      </c>
      <c r="P49" s="18" t="e">
        <f>'[2]расчет "Т-Т"'!#REF!</f>
        <v>#REF!</v>
      </c>
      <c r="Q49" s="18" t="e">
        <f>'[2]расчет "Т-Т"'!#REF!</f>
        <v>#REF!</v>
      </c>
      <c r="R49" s="18" t="e">
        <f>'[2]расчет "Т-Т"'!#REF!</f>
        <v>#REF!</v>
      </c>
      <c r="S49" s="18" t="e">
        <f>'[2]расчет "Т-Т"'!#REF!</f>
        <v>#REF!</v>
      </c>
      <c r="T49" s="18" t="e">
        <f>'[2]расчет "Т-Т"'!#REF!</f>
        <v>#REF!</v>
      </c>
      <c r="U49" s="18" t="e">
        <f>'[2]расчет "Т-Т"'!#REF!</f>
        <v>#REF!</v>
      </c>
      <c r="V49" s="18" t="e">
        <f>'[2]расчет "Т-Т"'!#REF!</f>
        <v>#REF!</v>
      </c>
      <c r="W49" s="18" t="e">
        <f>'[2]расчет "Т-Т"'!#REF!</f>
        <v>#REF!</v>
      </c>
      <c r="X49" s="18" t="e">
        <f>'[2]расчет "Т-Т"'!#REF!</f>
        <v>#REF!</v>
      </c>
      <c r="Y49" s="18" t="e">
        <f>'[2]расчет "Т-Т"'!#REF!</f>
        <v>#REF!</v>
      </c>
      <c r="Z49" s="18" t="e">
        <f>'[2]расчет "Т-Т"'!#REF!</f>
        <v>#REF!</v>
      </c>
      <c r="AA49" s="18" t="e">
        <f>'[2]расчет "Т-Т"'!#REF!</f>
        <v>#REF!</v>
      </c>
      <c r="AB49" s="18" t="e">
        <f>'[2]расчет "Т-Т"'!#REF!</f>
        <v>#REF!</v>
      </c>
      <c r="AC49" s="28">
        <f>'[2]расчет "Т-Т"'!J51</f>
        <v>2145</v>
      </c>
      <c r="AD49" s="16">
        <f>'[2]расчет "Т-Т"'!K51</f>
        <v>2062.5</v>
      </c>
      <c r="AE49" s="28">
        <f>'[2]расчет "Т-Т"'!L51</f>
        <v>1980</v>
      </c>
      <c r="AF49" s="16">
        <f>'[2]расчет "Т-Т"'!M51</f>
        <v>1897.4999999999998</v>
      </c>
      <c r="AG49" s="28">
        <f>'[2]расчет "Т-Т"'!N51</f>
        <v>1815.0000000000002</v>
      </c>
      <c r="AH49" s="16">
        <f>'[2]расчет "Т-Т"'!O51</f>
        <v>1732.5</v>
      </c>
      <c r="AI49" s="7"/>
      <c r="AJ49" s="7"/>
      <c r="AK49" s="7"/>
      <c r="AL49" s="7"/>
      <c r="AM49" s="7"/>
      <c r="AN49" s="7"/>
      <c r="AO49" s="7"/>
    </row>
    <row r="50" spans="1:41" ht="16.5" customHeight="1">
      <c r="A50" s="90" t="str">
        <f>'[2]расчет "Т-Т"'!A52</f>
        <v>Санкт-Петербург</v>
      </c>
      <c r="B50" s="91"/>
      <c r="C50" s="26" t="str">
        <f>'[2]расчет "Т-Т"'!B52</f>
        <v>авто</v>
      </c>
      <c r="D50" s="15" t="str">
        <f>'[2]расчет "Т-Т"'!C52</f>
        <v>5</v>
      </c>
      <c r="E50" s="21"/>
      <c r="F50" s="21"/>
      <c r="G50" s="21"/>
      <c r="H50" s="21"/>
      <c r="I50" s="27">
        <f>'[2]расчет "Т-Т"'!D52</f>
        <v>16.64</v>
      </c>
      <c r="J50" s="18">
        <f>'[2]расчет "Т-Т"'!E52</f>
        <v>16</v>
      </c>
      <c r="K50" s="27">
        <f>'[2]расчет "Т-Т"'!F52</f>
        <v>15.36</v>
      </c>
      <c r="L50" s="18">
        <f>'[2]расчет "Т-Т"'!G52</f>
        <v>14.719999999999999</v>
      </c>
      <c r="M50" s="27">
        <f>'[2]расчет "Т-Т"'!H52</f>
        <v>14.080000000000002</v>
      </c>
      <c r="N50" s="18">
        <f>'[2]расчет "Т-Т"'!I52</f>
        <v>13.440000000000001</v>
      </c>
      <c r="O50" s="18" t="e">
        <f>'[2]расчет "Т-Т"'!#REF!</f>
        <v>#REF!</v>
      </c>
      <c r="P50" s="18" t="e">
        <f>'[2]расчет "Т-Т"'!#REF!</f>
        <v>#REF!</v>
      </c>
      <c r="Q50" s="18" t="e">
        <f>'[2]расчет "Т-Т"'!#REF!</f>
        <v>#REF!</v>
      </c>
      <c r="R50" s="18" t="e">
        <f>'[2]расчет "Т-Т"'!#REF!</f>
        <v>#REF!</v>
      </c>
      <c r="S50" s="18" t="e">
        <f>'[2]расчет "Т-Т"'!#REF!</f>
        <v>#REF!</v>
      </c>
      <c r="T50" s="18" t="e">
        <f>'[2]расчет "Т-Т"'!#REF!</f>
        <v>#REF!</v>
      </c>
      <c r="U50" s="18" t="e">
        <f>'[2]расчет "Т-Т"'!#REF!</f>
        <v>#REF!</v>
      </c>
      <c r="V50" s="18" t="e">
        <f>'[2]расчет "Т-Т"'!#REF!</f>
        <v>#REF!</v>
      </c>
      <c r="W50" s="18" t="e">
        <f>'[2]расчет "Т-Т"'!#REF!</f>
        <v>#REF!</v>
      </c>
      <c r="X50" s="18" t="e">
        <f>'[2]расчет "Т-Т"'!#REF!</f>
        <v>#REF!</v>
      </c>
      <c r="Y50" s="18" t="e">
        <f>'[2]расчет "Т-Т"'!#REF!</f>
        <v>#REF!</v>
      </c>
      <c r="Z50" s="18" t="e">
        <f>'[2]расчет "Т-Т"'!#REF!</f>
        <v>#REF!</v>
      </c>
      <c r="AA50" s="18" t="e">
        <f>'[2]расчет "Т-Т"'!#REF!</f>
        <v>#REF!</v>
      </c>
      <c r="AB50" s="18" t="e">
        <f>'[2]расчет "Т-Т"'!#REF!</f>
        <v>#REF!</v>
      </c>
      <c r="AC50" s="28">
        <f>'[2]расчет "Т-Т"'!J52</f>
        <v>3731</v>
      </c>
      <c r="AD50" s="16">
        <f>'[2]расчет "Т-Т"'!K52</f>
        <v>3587.5</v>
      </c>
      <c r="AE50" s="28">
        <f>'[2]расчет "Т-Т"'!L52</f>
        <v>3444</v>
      </c>
      <c r="AF50" s="16">
        <f>'[2]расчет "Т-Т"'!M52</f>
        <v>3300.4999999999995</v>
      </c>
      <c r="AG50" s="28">
        <f>'[2]расчет "Т-Т"'!N52</f>
        <v>3157.0000000000005</v>
      </c>
      <c r="AH50" s="16">
        <f>'[2]расчет "Т-Т"'!O52</f>
        <v>3013.5</v>
      </c>
      <c r="AI50" s="7"/>
      <c r="AJ50" s="7"/>
      <c r="AK50" s="7"/>
      <c r="AL50" s="7"/>
      <c r="AM50" s="7"/>
      <c r="AN50" s="7"/>
      <c r="AO50" s="7"/>
    </row>
    <row r="51" spans="1:41" ht="16.5" customHeight="1">
      <c r="A51" s="90" t="str">
        <f>'[2]расчет "Т-Т"'!A53</f>
        <v>Саратов</v>
      </c>
      <c r="B51" s="91"/>
      <c r="C51" s="26" t="str">
        <f>'[2]расчет "Т-Т"'!B53</f>
        <v>авто</v>
      </c>
      <c r="D51" s="15" t="str">
        <f>'[2]расчет "Т-Т"'!C53</f>
        <v>7</v>
      </c>
      <c r="E51" s="22"/>
      <c r="F51" s="22"/>
      <c r="G51" s="22"/>
      <c r="H51" s="22"/>
      <c r="I51" s="27">
        <f>'[2]расчет "Т-Т"'!D53</f>
        <v>17.809999999999999</v>
      </c>
      <c r="J51" s="18">
        <f>'[2]расчет "Т-Т"'!E53</f>
        <v>17.125</v>
      </c>
      <c r="K51" s="27">
        <f>'[2]расчет "Т-Т"'!F53</f>
        <v>16.439999999999998</v>
      </c>
      <c r="L51" s="18">
        <f>'[2]расчет "Т-Т"'!G53</f>
        <v>15.754999999999997</v>
      </c>
      <c r="M51" s="27">
        <f>'[2]расчет "Т-Т"'!H53</f>
        <v>15.07</v>
      </c>
      <c r="N51" s="18">
        <f>'[2]расчет "Т-Т"'!I53</f>
        <v>14.385</v>
      </c>
      <c r="O51" s="18" t="e">
        <f>'[2]расчет "Т-Т"'!#REF!</f>
        <v>#REF!</v>
      </c>
      <c r="P51" s="18" t="e">
        <f>'[2]расчет "Т-Т"'!#REF!</f>
        <v>#REF!</v>
      </c>
      <c r="Q51" s="18" t="e">
        <f>'[2]расчет "Т-Т"'!#REF!</f>
        <v>#REF!</v>
      </c>
      <c r="R51" s="18" t="e">
        <f>'[2]расчет "Т-Т"'!#REF!</f>
        <v>#REF!</v>
      </c>
      <c r="S51" s="18" t="e">
        <f>'[2]расчет "Т-Т"'!#REF!</f>
        <v>#REF!</v>
      </c>
      <c r="T51" s="18" t="e">
        <f>'[2]расчет "Т-Т"'!#REF!</f>
        <v>#REF!</v>
      </c>
      <c r="U51" s="18" t="e">
        <f>'[2]расчет "Т-Т"'!#REF!</f>
        <v>#REF!</v>
      </c>
      <c r="V51" s="18" t="e">
        <f>'[2]расчет "Т-Т"'!#REF!</f>
        <v>#REF!</v>
      </c>
      <c r="W51" s="18" t="e">
        <f>'[2]расчет "Т-Т"'!#REF!</f>
        <v>#REF!</v>
      </c>
      <c r="X51" s="18" t="e">
        <f>'[2]расчет "Т-Т"'!#REF!</f>
        <v>#REF!</v>
      </c>
      <c r="Y51" s="18" t="e">
        <f>'[2]расчет "Т-Т"'!#REF!</f>
        <v>#REF!</v>
      </c>
      <c r="Z51" s="18" t="e">
        <f>'[2]расчет "Т-Т"'!#REF!</f>
        <v>#REF!</v>
      </c>
      <c r="AA51" s="18" t="e">
        <f>'[2]расчет "Т-Т"'!#REF!</f>
        <v>#REF!</v>
      </c>
      <c r="AB51" s="18" t="e">
        <f>'[2]расчет "Т-Т"'!#REF!</f>
        <v>#REF!</v>
      </c>
      <c r="AC51" s="28">
        <f>'[2]расчет "Т-Т"'!J53</f>
        <v>4121</v>
      </c>
      <c r="AD51" s="16">
        <f>'[2]расчет "Т-Т"'!K53</f>
        <v>3962.5</v>
      </c>
      <c r="AE51" s="28">
        <f>'[2]расчет "Т-Т"'!L53</f>
        <v>3804</v>
      </c>
      <c r="AF51" s="16">
        <f>'[2]расчет "Т-Т"'!M53</f>
        <v>3645.4999999999995</v>
      </c>
      <c r="AG51" s="28">
        <f>'[2]расчет "Т-Т"'!N53</f>
        <v>3487.0000000000005</v>
      </c>
      <c r="AH51" s="16">
        <f>'[2]расчет "Т-Т"'!O53</f>
        <v>3328.5</v>
      </c>
      <c r="AI51" s="7"/>
      <c r="AJ51" s="7"/>
      <c r="AK51" s="7"/>
      <c r="AL51" s="7"/>
      <c r="AM51" s="7"/>
      <c r="AN51" s="7"/>
      <c r="AO51" s="7"/>
    </row>
    <row r="52" spans="1:41" ht="16.5" customHeight="1">
      <c r="A52" s="90" t="str">
        <f>'[2]расчет "Т-Т"'!A54</f>
        <v>Севастополь²</v>
      </c>
      <c r="B52" s="91"/>
      <c r="C52" s="26" t="str">
        <f>'[2]расчет "Т-Т"'!B54</f>
        <v>авто</v>
      </c>
      <c r="D52" s="15" t="str">
        <f>'[2]расчет "Т-Т"'!C54</f>
        <v>8</v>
      </c>
      <c r="E52" s="23"/>
      <c r="F52" s="23"/>
      <c r="G52" s="23"/>
      <c r="H52" s="23"/>
      <c r="I52" s="27">
        <f>'[2]расчет "Т-Т"'!D54</f>
        <v>22.1</v>
      </c>
      <c r="J52" s="18">
        <f>'[2]расчет "Т-Т"'!E54</f>
        <v>21.25</v>
      </c>
      <c r="K52" s="27">
        <f>'[2]расчет "Т-Т"'!F54</f>
        <v>19.679999999999996</v>
      </c>
      <c r="L52" s="18">
        <f>'[2]расчет "Т-Т"'!G54</f>
        <v>18.399999999999999</v>
      </c>
      <c r="M52" s="27">
        <f>'[2]расчет "Т-Т"'!H54</f>
        <v>17.380000000000003</v>
      </c>
      <c r="N52" s="18">
        <f>'[2]расчет "Т-Т"'!I54</f>
        <v>16.170000000000002</v>
      </c>
      <c r="O52" s="18" t="e">
        <f>'[2]расчет "Т-Т"'!#REF!</f>
        <v>#REF!</v>
      </c>
      <c r="P52" s="18" t="e">
        <f>'[2]расчет "Т-Т"'!#REF!</f>
        <v>#REF!</v>
      </c>
      <c r="Q52" s="18" t="e">
        <f>'[2]расчет "Т-Т"'!#REF!</f>
        <v>#REF!</v>
      </c>
      <c r="R52" s="18" t="e">
        <f>'[2]расчет "Т-Т"'!#REF!</f>
        <v>#REF!</v>
      </c>
      <c r="S52" s="18" t="e">
        <f>'[2]расчет "Т-Т"'!#REF!</f>
        <v>#REF!</v>
      </c>
      <c r="T52" s="18" t="e">
        <f>'[2]расчет "Т-Т"'!#REF!</f>
        <v>#REF!</v>
      </c>
      <c r="U52" s="18" t="e">
        <f>'[2]расчет "Т-Т"'!#REF!</f>
        <v>#REF!</v>
      </c>
      <c r="V52" s="18" t="e">
        <f>'[2]расчет "Т-Т"'!#REF!</f>
        <v>#REF!</v>
      </c>
      <c r="W52" s="18" t="e">
        <f>'[2]расчет "Т-Т"'!#REF!</f>
        <v>#REF!</v>
      </c>
      <c r="X52" s="18" t="e">
        <f>'[2]расчет "Т-Т"'!#REF!</f>
        <v>#REF!</v>
      </c>
      <c r="Y52" s="18" t="e">
        <f>'[2]расчет "Т-Т"'!#REF!</f>
        <v>#REF!</v>
      </c>
      <c r="Z52" s="18" t="e">
        <f>'[2]расчет "Т-Т"'!#REF!</f>
        <v>#REF!</v>
      </c>
      <c r="AA52" s="18" t="e">
        <f>'[2]расчет "Т-Т"'!#REF!</f>
        <v>#REF!</v>
      </c>
      <c r="AB52" s="18" t="e">
        <f>'[2]расчет "Т-Т"'!#REF!</f>
        <v>#REF!</v>
      </c>
      <c r="AC52" s="28">
        <f>'[2]расчет "Т-Т"'!J54</f>
        <v>5525</v>
      </c>
      <c r="AD52" s="16">
        <f>'[2]расчет "Т-Т"'!K54</f>
        <v>5125</v>
      </c>
      <c r="AE52" s="28">
        <f>'[2]расчет "Т-Т"'!L54</f>
        <v>4800</v>
      </c>
      <c r="AF52" s="16">
        <f>'[2]расчет "Т-Т"'!M54</f>
        <v>4542.5</v>
      </c>
      <c r="AG52" s="28">
        <f>'[2]расчет "Т-Т"'!N54</f>
        <v>4345</v>
      </c>
      <c r="AH52" s="16">
        <f>'[2]расчет "Т-Т"'!O54</f>
        <v>4042.5</v>
      </c>
      <c r="AI52" s="7"/>
      <c r="AJ52" s="7"/>
      <c r="AK52" s="7"/>
      <c r="AL52" s="7"/>
      <c r="AM52" s="7"/>
      <c r="AN52" s="7"/>
      <c r="AO52" s="7"/>
    </row>
    <row r="53" spans="1:41" ht="16.5" customHeight="1">
      <c r="A53" s="90" t="str">
        <f>'[2]расчет "Т-Т"'!A55</f>
        <v>Симферополь²</v>
      </c>
      <c r="B53" s="91"/>
      <c r="C53" s="26" t="str">
        <f>'[2]расчет "Т-Т"'!B55</f>
        <v>авто</v>
      </c>
      <c r="D53" s="15" t="str">
        <f>'[2]расчет "Т-Т"'!C55</f>
        <v>8</v>
      </c>
      <c r="E53" s="22"/>
      <c r="F53" s="22"/>
      <c r="G53" s="22"/>
      <c r="H53" s="22"/>
      <c r="I53" s="27">
        <f>'[2]расчет "Т-Т"'!D55</f>
        <v>20.8</v>
      </c>
      <c r="J53" s="18">
        <f>'[2]расчет "Т-Т"'!E55</f>
        <v>20</v>
      </c>
      <c r="K53" s="27">
        <f>'[2]расчет "Т-Т"'!F55</f>
        <v>18.48</v>
      </c>
      <c r="L53" s="18">
        <f>'[2]расчет "Т-Т"'!G55</f>
        <v>17.25</v>
      </c>
      <c r="M53" s="27">
        <f>'[2]расчет "Т-Т"'!H55</f>
        <v>16.28</v>
      </c>
      <c r="N53" s="18">
        <f>'[2]расчет "Т-Т"'!I55</f>
        <v>15.120000000000001</v>
      </c>
      <c r="O53" s="18" t="e">
        <f>'[2]расчет "Т-Т"'!#REF!</f>
        <v>#REF!</v>
      </c>
      <c r="P53" s="18" t="e">
        <f>'[2]расчет "Т-Т"'!#REF!</f>
        <v>#REF!</v>
      </c>
      <c r="Q53" s="18" t="e">
        <f>'[2]расчет "Т-Т"'!#REF!</f>
        <v>#REF!</v>
      </c>
      <c r="R53" s="18" t="e">
        <f>'[2]расчет "Т-Т"'!#REF!</f>
        <v>#REF!</v>
      </c>
      <c r="S53" s="18" t="e">
        <f>'[2]расчет "Т-Т"'!#REF!</f>
        <v>#REF!</v>
      </c>
      <c r="T53" s="18" t="e">
        <f>'[2]расчет "Т-Т"'!#REF!</f>
        <v>#REF!</v>
      </c>
      <c r="U53" s="18" t="e">
        <f>'[2]расчет "Т-Т"'!#REF!</f>
        <v>#REF!</v>
      </c>
      <c r="V53" s="18" t="e">
        <f>'[2]расчет "Т-Т"'!#REF!</f>
        <v>#REF!</v>
      </c>
      <c r="W53" s="18" t="e">
        <f>'[2]расчет "Т-Т"'!#REF!</f>
        <v>#REF!</v>
      </c>
      <c r="X53" s="18" t="e">
        <f>'[2]расчет "Т-Т"'!#REF!</f>
        <v>#REF!</v>
      </c>
      <c r="Y53" s="18" t="e">
        <f>'[2]расчет "Т-Т"'!#REF!</f>
        <v>#REF!</v>
      </c>
      <c r="Z53" s="18" t="e">
        <f>'[2]расчет "Т-Т"'!#REF!</f>
        <v>#REF!</v>
      </c>
      <c r="AA53" s="18" t="e">
        <f>'[2]расчет "Т-Т"'!#REF!</f>
        <v>#REF!</v>
      </c>
      <c r="AB53" s="18" t="e">
        <f>'[2]расчет "Т-Т"'!#REF!</f>
        <v>#REF!</v>
      </c>
      <c r="AC53" s="28">
        <f>'[2]расчет "Т-Т"'!J55</f>
        <v>5200</v>
      </c>
      <c r="AD53" s="16">
        <f>'[2]расчет "Т-Т"'!K55</f>
        <v>4812.5</v>
      </c>
      <c r="AE53" s="28">
        <f>'[2]расчет "Т-Т"'!L55</f>
        <v>4500</v>
      </c>
      <c r="AF53" s="16">
        <f>'[2]расчет "Т-Т"'!M55</f>
        <v>4255</v>
      </c>
      <c r="AG53" s="28">
        <f>'[2]расчет "Т-Т"'!N55</f>
        <v>4070.0000000000005</v>
      </c>
      <c r="AH53" s="16">
        <f>'[2]расчет "Т-Т"'!O55</f>
        <v>3780</v>
      </c>
      <c r="AI53" s="7"/>
      <c r="AJ53" s="7"/>
      <c r="AK53" s="7"/>
      <c r="AL53" s="7"/>
      <c r="AM53" s="7"/>
      <c r="AN53" s="7"/>
      <c r="AO53" s="7"/>
    </row>
    <row r="54" spans="1:41" ht="16.5" customHeight="1">
      <c r="A54" s="90" t="str">
        <f>'[2]расчет "Т-Т"'!A56</f>
        <v>Сочи</v>
      </c>
      <c r="B54" s="91"/>
      <c r="C54" s="26" t="str">
        <f>'[2]расчет "Т-Т"'!B56</f>
        <v>авто</v>
      </c>
      <c r="D54" s="15" t="str">
        <f>'[2]расчет "Т-Т"'!C56</f>
        <v>10</v>
      </c>
      <c r="E54" s="22"/>
      <c r="F54" s="22"/>
      <c r="G54" s="22"/>
      <c r="H54" s="22"/>
      <c r="I54" s="27">
        <f>'[2]расчет "Т-Т"'!D56</f>
        <v>16.77</v>
      </c>
      <c r="J54" s="18">
        <f>'[2]расчет "Т-Т"'!E56</f>
        <v>15.75</v>
      </c>
      <c r="K54" s="27">
        <f>'[2]расчет "Т-Т"'!F56</f>
        <v>14.639999999999999</v>
      </c>
      <c r="L54" s="18">
        <f>'[2]расчет "Т-Т"'!G56</f>
        <v>13.799999999999999</v>
      </c>
      <c r="M54" s="27">
        <f>'[2]расчет "Т-Т"'!H56</f>
        <v>12.980000000000002</v>
      </c>
      <c r="N54" s="18">
        <f>'[2]расчет "Т-Т"'!I56</f>
        <v>12.39</v>
      </c>
      <c r="O54" s="18" t="e">
        <f>'[2]расчет "Т-Т"'!#REF!</f>
        <v>#REF!</v>
      </c>
      <c r="P54" s="18" t="e">
        <f>'[2]расчет "Т-Т"'!#REF!</f>
        <v>#REF!</v>
      </c>
      <c r="Q54" s="18" t="e">
        <f>'[2]расчет "Т-Т"'!#REF!</f>
        <v>#REF!</v>
      </c>
      <c r="R54" s="18" t="e">
        <f>'[2]расчет "Т-Т"'!#REF!</f>
        <v>#REF!</v>
      </c>
      <c r="S54" s="18" t="e">
        <f>'[2]расчет "Т-Т"'!#REF!</f>
        <v>#REF!</v>
      </c>
      <c r="T54" s="18" t="e">
        <f>'[2]расчет "Т-Т"'!#REF!</f>
        <v>#REF!</v>
      </c>
      <c r="U54" s="18" t="e">
        <f>'[2]расчет "Т-Т"'!#REF!</f>
        <v>#REF!</v>
      </c>
      <c r="V54" s="18" t="e">
        <f>'[2]расчет "Т-Т"'!#REF!</f>
        <v>#REF!</v>
      </c>
      <c r="W54" s="18" t="e">
        <f>'[2]расчет "Т-Т"'!#REF!</f>
        <v>#REF!</v>
      </c>
      <c r="X54" s="18" t="e">
        <f>'[2]расчет "Т-Т"'!#REF!</f>
        <v>#REF!</v>
      </c>
      <c r="Y54" s="18" t="e">
        <f>'[2]расчет "Т-Т"'!#REF!</f>
        <v>#REF!</v>
      </c>
      <c r="Z54" s="18" t="e">
        <f>'[2]расчет "Т-Т"'!#REF!</f>
        <v>#REF!</v>
      </c>
      <c r="AA54" s="18" t="e">
        <f>'[2]расчет "Т-Т"'!#REF!</f>
        <v>#REF!</v>
      </c>
      <c r="AB54" s="18" t="e">
        <f>'[2]расчет "Т-Т"'!#REF!</f>
        <v>#REF!</v>
      </c>
      <c r="AC54" s="28">
        <f>'[2]расчет "Т-Т"'!J56</f>
        <v>4238</v>
      </c>
      <c r="AD54" s="16">
        <f>'[2]расчет "Т-Т"'!K56</f>
        <v>3887.5</v>
      </c>
      <c r="AE54" s="28">
        <f>'[2]расчет "Т-Т"'!L56</f>
        <v>3660</v>
      </c>
      <c r="AF54" s="16">
        <f>'[2]расчет "Т-Т"'!M56</f>
        <v>3380.9999999999995</v>
      </c>
      <c r="AG54" s="28">
        <f>'[2]расчет "Т-Т"'!N56</f>
        <v>3201.0000000000005</v>
      </c>
      <c r="AH54" s="16">
        <f>'[2]расчет "Т-Т"'!O56</f>
        <v>3055.5</v>
      </c>
      <c r="AI54" s="7"/>
      <c r="AJ54" s="7"/>
      <c r="AK54" s="7"/>
      <c r="AL54" s="7"/>
      <c r="AM54" s="7"/>
      <c r="AN54" s="7"/>
      <c r="AO54" s="7"/>
    </row>
    <row r="55" spans="1:41" ht="16.5" customHeight="1">
      <c r="A55" s="90" t="str">
        <f>'[2]расчет "Т-Т"'!A57</f>
        <v>Ставрополь</v>
      </c>
      <c r="B55" s="91"/>
      <c r="C55" s="26" t="str">
        <f>'[2]расчет "Т-Т"'!B57</f>
        <v>авто</v>
      </c>
      <c r="D55" s="15" t="str">
        <f>'[2]расчет "Т-Т"'!C57</f>
        <v>6</v>
      </c>
      <c r="E55" s="22"/>
      <c r="F55" s="22"/>
      <c r="G55" s="22"/>
      <c r="H55" s="22"/>
      <c r="I55" s="27">
        <f>'[2]расчет "Т-Т"'!D57</f>
        <v>20.540000000000003</v>
      </c>
      <c r="J55" s="18">
        <f>'[2]расчет "Т-Т"'!E57</f>
        <v>19.75</v>
      </c>
      <c r="K55" s="27">
        <f>'[2]расчет "Т-Т"'!F57</f>
        <v>18.96</v>
      </c>
      <c r="L55" s="18">
        <f>'[2]расчет "Т-Т"'!G57</f>
        <v>18.169999999999998</v>
      </c>
      <c r="M55" s="27">
        <f>'[2]расчет "Т-Т"'!H57</f>
        <v>17.380000000000003</v>
      </c>
      <c r="N55" s="18">
        <f>'[2]расчет "Т-Т"'!I57</f>
        <v>16.59</v>
      </c>
      <c r="O55" s="18" t="e">
        <f>'[2]расчет "Т-Т"'!#REF!</f>
        <v>#REF!</v>
      </c>
      <c r="P55" s="18" t="e">
        <f>'[2]расчет "Т-Т"'!#REF!</f>
        <v>#REF!</v>
      </c>
      <c r="Q55" s="18" t="e">
        <f>'[2]расчет "Т-Т"'!#REF!</f>
        <v>#REF!</v>
      </c>
      <c r="R55" s="18" t="e">
        <f>'[2]расчет "Т-Т"'!#REF!</f>
        <v>#REF!</v>
      </c>
      <c r="S55" s="18" t="e">
        <f>'[2]расчет "Т-Т"'!#REF!</f>
        <v>#REF!</v>
      </c>
      <c r="T55" s="18" t="e">
        <f>'[2]расчет "Т-Т"'!#REF!</f>
        <v>#REF!</v>
      </c>
      <c r="U55" s="18" t="e">
        <f>'[2]расчет "Т-Т"'!#REF!</f>
        <v>#REF!</v>
      </c>
      <c r="V55" s="18" t="e">
        <f>'[2]расчет "Т-Т"'!#REF!</f>
        <v>#REF!</v>
      </c>
      <c r="W55" s="18" t="e">
        <f>'[2]расчет "Т-Т"'!#REF!</f>
        <v>#REF!</v>
      </c>
      <c r="X55" s="18" t="e">
        <f>'[2]расчет "Т-Т"'!#REF!</f>
        <v>#REF!</v>
      </c>
      <c r="Y55" s="18" t="e">
        <f>'[2]расчет "Т-Т"'!#REF!</f>
        <v>#REF!</v>
      </c>
      <c r="Z55" s="18" t="e">
        <f>'[2]расчет "Т-Т"'!#REF!</f>
        <v>#REF!</v>
      </c>
      <c r="AA55" s="18" t="e">
        <f>'[2]расчет "Т-Т"'!#REF!</f>
        <v>#REF!</v>
      </c>
      <c r="AB55" s="18" t="e">
        <f>'[2]расчет "Т-Т"'!#REF!</f>
        <v>#REF!</v>
      </c>
      <c r="AC55" s="28">
        <f>'[2]расчет "Т-Т"'!J57</f>
        <v>4836</v>
      </c>
      <c r="AD55" s="16">
        <f>'[2]расчет "Т-Т"'!K57</f>
        <v>4650</v>
      </c>
      <c r="AE55" s="28">
        <f>'[2]расчет "Т-Т"'!L57</f>
        <v>4464</v>
      </c>
      <c r="AF55" s="16">
        <f>'[2]расчет "Т-Т"'!M57</f>
        <v>4278</v>
      </c>
      <c r="AG55" s="28">
        <f>'[2]расчет "Т-Т"'!N57</f>
        <v>4092.0000000000005</v>
      </c>
      <c r="AH55" s="16">
        <f>'[2]расчет "Т-Т"'!O57</f>
        <v>3906</v>
      </c>
      <c r="AI55" s="7"/>
      <c r="AJ55" s="7"/>
      <c r="AK55" s="7"/>
      <c r="AL55" s="7"/>
      <c r="AM55" s="7"/>
      <c r="AN55" s="7"/>
      <c r="AO55" s="7"/>
    </row>
    <row r="56" spans="1:41" ht="16.5" customHeight="1">
      <c r="A56" s="90" t="str">
        <f>'[2]расчет "Т-Т"'!A58</f>
        <v>Стерлитамак¹</v>
      </c>
      <c r="B56" s="91"/>
      <c r="C56" s="26" t="str">
        <f>'[2]расчет "Т-Т"'!B58</f>
        <v>авто</v>
      </c>
      <c r="D56" s="15" t="str">
        <f>'[2]расчет "Т-Т"'!C58</f>
        <v>2</v>
      </c>
      <c r="E56" s="21"/>
      <c r="F56" s="21"/>
      <c r="G56" s="21"/>
      <c r="H56" s="21"/>
      <c r="I56" s="27">
        <f>'[2]расчет "Т-Т"'!D58</f>
        <v>10.14</v>
      </c>
      <c r="J56" s="18">
        <f>'[2]расчет "Т-Т"'!E58</f>
        <v>9.75</v>
      </c>
      <c r="K56" s="27">
        <f>'[2]расчет "Т-Т"'!F58</f>
        <v>9.36</v>
      </c>
      <c r="L56" s="18">
        <f>'[2]расчет "Т-Т"'!G58</f>
        <v>8.9699999999999989</v>
      </c>
      <c r="M56" s="27">
        <f>'[2]расчет "Т-Т"'!H58</f>
        <v>8.58</v>
      </c>
      <c r="N56" s="18">
        <f>'[2]расчет "Т-Т"'!I58</f>
        <v>8.19</v>
      </c>
      <c r="O56" s="18" t="e">
        <f>'[2]расчет "Т-Т"'!#REF!</f>
        <v>#REF!</v>
      </c>
      <c r="P56" s="18" t="e">
        <f>'[2]расчет "Т-Т"'!#REF!</f>
        <v>#REF!</v>
      </c>
      <c r="Q56" s="18" t="e">
        <f>'[2]расчет "Т-Т"'!#REF!</f>
        <v>#REF!</v>
      </c>
      <c r="R56" s="18" t="e">
        <f>'[2]расчет "Т-Т"'!#REF!</f>
        <v>#REF!</v>
      </c>
      <c r="S56" s="18" t="e">
        <f>'[2]расчет "Т-Т"'!#REF!</f>
        <v>#REF!</v>
      </c>
      <c r="T56" s="18" t="e">
        <f>'[2]расчет "Т-Т"'!#REF!</f>
        <v>#REF!</v>
      </c>
      <c r="U56" s="18" t="e">
        <f>'[2]расчет "Т-Т"'!#REF!</f>
        <v>#REF!</v>
      </c>
      <c r="V56" s="18" t="e">
        <f>'[2]расчет "Т-Т"'!#REF!</f>
        <v>#REF!</v>
      </c>
      <c r="W56" s="18" t="e">
        <f>'[2]расчет "Т-Т"'!#REF!</f>
        <v>#REF!</v>
      </c>
      <c r="X56" s="18" t="e">
        <f>'[2]расчет "Т-Т"'!#REF!</f>
        <v>#REF!</v>
      </c>
      <c r="Y56" s="18" t="e">
        <f>'[2]расчет "Т-Т"'!#REF!</f>
        <v>#REF!</v>
      </c>
      <c r="Z56" s="18" t="e">
        <f>'[2]расчет "Т-Т"'!#REF!</f>
        <v>#REF!</v>
      </c>
      <c r="AA56" s="18" t="e">
        <f>'[2]расчет "Т-Т"'!#REF!</f>
        <v>#REF!</v>
      </c>
      <c r="AB56" s="18" t="e">
        <f>'[2]расчет "Т-Т"'!#REF!</f>
        <v>#REF!</v>
      </c>
      <c r="AC56" s="28">
        <f>'[2]расчет "Т-Т"'!J58</f>
        <v>2368.6</v>
      </c>
      <c r="AD56" s="16">
        <f>'[2]расчет "Т-Т"'!K58</f>
        <v>2277.5</v>
      </c>
      <c r="AE56" s="28">
        <f>'[2]расчет "Т-Т"'!L58</f>
        <v>2186.4</v>
      </c>
      <c r="AF56" s="16">
        <f>'[2]расчет "Т-Т"'!M58</f>
        <v>2095.2999999999997</v>
      </c>
      <c r="AG56" s="28">
        <f>'[2]расчет "Т-Т"'!N58</f>
        <v>2004.2000000000003</v>
      </c>
      <c r="AH56" s="16">
        <f>'[2]расчет "Т-Т"'!O58</f>
        <v>1913.1000000000001</v>
      </c>
      <c r="AI56" s="7"/>
      <c r="AJ56" s="7"/>
      <c r="AK56" s="7"/>
      <c r="AL56" s="7"/>
      <c r="AM56" s="7"/>
      <c r="AN56" s="7"/>
      <c r="AO56" s="7"/>
    </row>
    <row r="57" spans="1:41" ht="16.5" customHeight="1">
      <c r="A57" s="90" t="str">
        <f>'[2]расчет "Т-Т"'!A59</f>
        <v>Сургут</v>
      </c>
      <c r="B57" s="91"/>
      <c r="C57" s="26" t="str">
        <f>'[2]расчет "Т-Т"'!B59</f>
        <v>авто</v>
      </c>
      <c r="D57" s="15" t="str">
        <f>'[2]расчет "Т-Т"'!C59</f>
        <v>2</v>
      </c>
      <c r="E57" s="24"/>
      <c r="F57" s="24"/>
      <c r="G57" s="24"/>
      <c r="H57" s="24"/>
      <c r="I57" s="27">
        <f>'[2]расчет "Т-Т"'!D59</f>
        <v>9.1</v>
      </c>
      <c r="J57" s="18">
        <f>'[2]расчет "Т-Т"'!E59</f>
        <v>8.75</v>
      </c>
      <c r="K57" s="27">
        <f>'[2]расчет "Т-Т"'!F59</f>
        <v>8.4</v>
      </c>
      <c r="L57" s="18">
        <f>'[2]расчет "Т-Т"'!G59</f>
        <v>8.0499999999999989</v>
      </c>
      <c r="M57" s="27">
        <f>'[2]расчет "Т-Т"'!H59</f>
        <v>7.7000000000000011</v>
      </c>
      <c r="N57" s="18">
        <f>'[2]расчет "Т-Т"'!I59</f>
        <v>7.3500000000000005</v>
      </c>
      <c r="O57" s="18" t="e">
        <f>'[2]расчет "Т-Т"'!#REF!</f>
        <v>#REF!</v>
      </c>
      <c r="P57" s="18" t="e">
        <f>'[2]расчет "Т-Т"'!#REF!</f>
        <v>#REF!</v>
      </c>
      <c r="Q57" s="18" t="e">
        <f>'[2]расчет "Т-Т"'!#REF!</f>
        <v>#REF!</v>
      </c>
      <c r="R57" s="18" t="e">
        <f>'[2]расчет "Т-Т"'!#REF!</f>
        <v>#REF!</v>
      </c>
      <c r="S57" s="18" t="e">
        <f>'[2]расчет "Т-Т"'!#REF!</f>
        <v>#REF!</v>
      </c>
      <c r="T57" s="18" t="e">
        <f>'[2]расчет "Т-Т"'!#REF!</f>
        <v>#REF!</v>
      </c>
      <c r="U57" s="18" t="e">
        <f>'[2]расчет "Т-Т"'!#REF!</f>
        <v>#REF!</v>
      </c>
      <c r="V57" s="18" t="e">
        <f>'[2]расчет "Т-Т"'!#REF!</f>
        <v>#REF!</v>
      </c>
      <c r="W57" s="18" t="e">
        <f>'[2]расчет "Т-Т"'!#REF!</f>
        <v>#REF!</v>
      </c>
      <c r="X57" s="18" t="e">
        <f>'[2]расчет "Т-Т"'!#REF!</f>
        <v>#REF!</v>
      </c>
      <c r="Y57" s="18" t="e">
        <f>'[2]расчет "Т-Т"'!#REF!</f>
        <v>#REF!</v>
      </c>
      <c r="Z57" s="18" t="e">
        <f>'[2]расчет "Т-Т"'!#REF!</f>
        <v>#REF!</v>
      </c>
      <c r="AA57" s="18" t="e">
        <f>'[2]расчет "Т-Т"'!#REF!</f>
        <v>#REF!</v>
      </c>
      <c r="AB57" s="18" t="e">
        <f>'[2]расчет "Т-Т"'!#REF!</f>
        <v>#REF!</v>
      </c>
      <c r="AC57" s="28">
        <f>'[2]расчет "Т-Т"'!J59</f>
        <v>2080</v>
      </c>
      <c r="AD57" s="16">
        <f>'[2]расчет "Т-Т"'!K59</f>
        <v>2000</v>
      </c>
      <c r="AE57" s="28">
        <f>'[2]расчет "Т-Т"'!L59</f>
        <v>1920</v>
      </c>
      <c r="AF57" s="16">
        <f>'[2]расчет "Т-Т"'!M59</f>
        <v>1839.9999999999998</v>
      </c>
      <c r="AG57" s="28">
        <f>'[2]расчет "Т-Т"'!N59</f>
        <v>1760.0000000000002</v>
      </c>
      <c r="AH57" s="16">
        <f>'[2]расчет "Т-Т"'!O59</f>
        <v>1680</v>
      </c>
      <c r="AI57" s="7"/>
      <c r="AJ57" s="7"/>
      <c r="AK57" s="7"/>
      <c r="AL57" s="7"/>
      <c r="AM57" s="7"/>
      <c r="AN57" s="7"/>
      <c r="AO57" s="7"/>
    </row>
    <row r="58" spans="1:41" ht="16.5" customHeight="1">
      <c r="A58" s="90" t="str">
        <f>'[2]расчет "Т-Т"'!A62</f>
        <v>Тольятти</v>
      </c>
      <c r="B58" s="91"/>
      <c r="C58" s="26" t="str">
        <f>'[2]расчет "Т-Т"'!B62</f>
        <v>авто</v>
      </c>
      <c r="D58" s="15" t="str">
        <f>'[2]расчет "Т-Т"'!C62</f>
        <v>7-8</v>
      </c>
      <c r="E58" s="24"/>
      <c r="F58" s="24"/>
      <c r="G58" s="24"/>
      <c r="H58" s="24"/>
      <c r="I58" s="27">
        <f>'[2]расчет "Т-Т"'!D62</f>
        <v>11.18</v>
      </c>
      <c r="J58" s="18">
        <f>'[2]расчет "Т-Т"'!E62</f>
        <v>10.625</v>
      </c>
      <c r="K58" s="27">
        <f>'[2]расчет "Т-Т"'!F62</f>
        <v>10.08</v>
      </c>
      <c r="L58" s="18">
        <f>'[2]расчет "Т-Т"'!G62</f>
        <v>9.66</v>
      </c>
      <c r="M58" s="27">
        <f>'[2]расчет "Т-Т"'!H62</f>
        <v>9.02</v>
      </c>
      <c r="N58" s="18">
        <f>'[2]расчет "Т-Т"'!I62</f>
        <v>8.61</v>
      </c>
      <c r="O58" s="18" t="e">
        <f>'[2]расчет "Т-Т"'!#REF!</f>
        <v>#REF!</v>
      </c>
      <c r="P58" s="18" t="e">
        <f>'[2]расчет "Т-Т"'!#REF!</f>
        <v>#REF!</v>
      </c>
      <c r="Q58" s="18" t="e">
        <f>'[2]расчет "Т-Т"'!#REF!</f>
        <v>#REF!</v>
      </c>
      <c r="R58" s="18" t="e">
        <f>'[2]расчет "Т-Т"'!#REF!</f>
        <v>#REF!</v>
      </c>
      <c r="S58" s="18" t="e">
        <f>'[2]расчет "Т-Т"'!#REF!</f>
        <v>#REF!</v>
      </c>
      <c r="T58" s="18" t="e">
        <f>'[2]расчет "Т-Т"'!#REF!</f>
        <v>#REF!</v>
      </c>
      <c r="U58" s="18" t="e">
        <f>'[2]расчет "Т-Т"'!#REF!</f>
        <v>#REF!</v>
      </c>
      <c r="V58" s="18" t="e">
        <f>'[2]расчет "Т-Т"'!#REF!</f>
        <v>#REF!</v>
      </c>
      <c r="W58" s="18" t="e">
        <f>'[2]расчет "Т-Т"'!#REF!</f>
        <v>#REF!</v>
      </c>
      <c r="X58" s="18" t="e">
        <f>'[2]расчет "Т-Т"'!#REF!</f>
        <v>#REF!</v>
      </c>
      <c r="Y58" s="18" t="e">
        <f>'[2]расчет "Т-Т"'!#REF!</f>
        <v>#REF!</v>
      </c>
      <c r="Z58" s="18" t="e">
        <f>'[2]расчет "Т-Т"'!#REF!</f>
        <v>#REF!</v>
      </c>
      <c r="AA58" s="18" t="e">
        <f>'[2]расчет "Т-Т"'!#REF!</f>
        <v>#REF!</v>
      </c>
      <c r="AB58" s="18" t="e">
        <f>'[2]расчет "Т-Т"'!#REF!</f>
        <v>#REF!</v>
      </c>
      <c r="AC58" s="28">
        <f>'[2]расчет "Т-Т"'!J62</f>
        <v>2834</v>
      </c>
      <c r="AD58" s="16">
        <f>'[2]расчет "Т-Т"'!K62</f>
        <v>2650</v>
      </c>
      <c r="AE58" s="28">
        <f>'[2]расчет "Т-Т"'!L62</f>
        <v>2532</v>
      </c>
      <c r="AF58" s="16">
        <f>'[2]расчет "Т-Т"'!M62</f>
        <v>2403.5</v>
      </c>
      <c r="AG58" s="28">
        <f>'[2]расчет "Т-Т"'!N62</f>
        <v>2266</v>
      </c>
      <c r="AH58" s="16">
        <f>'[2]расчет "Т-Т"'!O62</f>
        <v>2163</v>
      </c>
      <c r="AI58" s="7"/>
      <c r="AJ58" s="7"/>
      <c r="AK58" s="7"/>
      <c r="AL58" s="7"/>
      <c r="AM58" s="7"/>
      <c r="AN58" s="7"/>
      <c r="AO58" s="7"/>
    </row>
    <row r="59" spans="1:41" ht="16.5" customHeight="1">
      <c r="A59" s="90" t="str">
        <f>'[2]расчет "Т-Т"'!A63</f>
        <v>Томск</v>
      </c>
      <c r="B59" s="91"/>
      <c r="C59" s="26" t="str">
        <f>'[2]расчет "Т-Т"'!B63</f>
        <v>авто</v>
      </c>
      <c r="D59" s="15" t="str">
        <f>'[2]расчет "Т-Т"'!C63</f>
        <v>7</v>
      </c>
      <c r="E59" s="24"/>
      <c r="F59" s="24"/>
      <c r="G59" s="24"/>
      <c r="H59" s="24"/>
      <c r="I59" s="27">
        <f>'[2]расчет "Т-Т"'!D63</f>
        <v>9.1</v>
      </c>
      <c r="J59" s="18">
        <f>'[2]расчет "Т-Т"'!E63</f>
        <v>8.75</v>
      </c>
      <c r="K59" s="27">
        <f>'[2]расчет "Т-Т"'!F63</f>
        <v>8.4</v>
      </c>
      <c r="L59" s="18">
        <f>'[2]расчет "Т-Т"'!G63</f>
        <v>8.0499999999999989</v>
      </c>
      <c r="M59" s="27">
        <f>'[2]расчет "Т-Т"'!H63</f>
        <v>7.7000000000000011</v>
      </c>
      <c r="N59" s="18">
        <f>'[2]расчет "Т-Т"'!I63</f>
        <v>7.3500000000000005</v>
      </c>
      <c r="O59" s="18" t="e">
        <f>'[2]расчет "Т-Т"'!#REF!</f>
        <v>#REF!</v>
      </c>
      <c r="P59" s="18" t="e">
        <f>'[2]расчет "Т-Т"'!#REF!</f>
        <v>#REF!</v>
      </c>
      <c r="Q59" s="18" t="e">
        <f>'[2]расчет "Т-Т"'!#REF!</f>
        <v>#REF!</v>
      </c>
      <c r="R59" s="18" t="e">
        <f>'[2]расчет "Т-Т"'!#REF!</f>
        <v>#REF!</v>
      </c>
      <c r="S59" s="18" t="e">
        <f>'[2]расчет "Т-Т"'!#REF!</f>
        <v>#REF!</v>
      </c>
      <c r="T59" s="18" t="e">
        <f>'[2]расчет "Т-Т"'!#REF!</f>
        <v>#REF!</v>
      </c>
      <c r="U59" s="18" t="e">
        <f>'[2]расчет "Т-Т"'!#REF!</f>
        <v>#REF!</v>
      </c>
      <c r="V59" s="18" t="e">
        <f>'[2]расчет "Т-Т"'!#REF!</f>
        <v>#REF!</v>
      </c>
      <c r="W59" s="18" t="e">
        <f>'[2]расчет "Т-Т"'!#REF!</f>
        <v>#REF!</v>
      </c>
      <c r="X59" s="18" t="e">
        <f>'[2]расчет "Т-Т"'!#REF!</f>
        <v>#REF!</v>
      </c>
      <c r="Y59" s="18" t="e">
        <f>'[2]расчет "Т-Т"'!#REF!</f>
        <v>#REF!</v>
      </c>
      <c r="Z59" s="18" t="e">
        <f>'[2]расчет "Т-Т"'!#REF!</f>
        <v>#REF!</v>
      </c>
      <c r="AA59" s="18" t="e">
        <f>'[2]расчет "Т-Т"'!#REF!</f>
        <v>#REF!</v>
      </c>
      <c r="AB59" s="18" t="e">
        <f>'[2]расчет "Т-Т"'!#REF!</f>
        <v>#REF!</v>
      </c>
      <c r="AC59" s="28">
        <f>'[2]расчет "Т-Т"'!J63</f>
        <v>2132</v>
      </c>
      <c r="AD59" s="16">
        <f>'[2]расчет "Т-Т"'!K63</f>
        <v>2050</v>
      </c>
      <c r="AE59" s="28">
        <f>'[2]расчет "Т-Т"'!L63</f>
        <v>1968</v>
      </c>
      <c r="AF59" s="16">
        <f>'[2]расчет "Т-Т"'!M63</f>
        <v>1885.9999999999998</v>
      </c>
      <c r="AG59" s="28">
        <f>'[2]расчет "Т-Т"'!N63</f>
        <v>1804.0000000000002</v>
      </c>
      <c r="AH59" s="16">
        <f>'[2]расчет "Т-Т"'!O63</f>
        <v>1722</v>
      </c>
      <c r="AI59" s="7"/>
      <c r="AJ59" s="7"/>
      <c r="AK59" s="7"/>
      <c r="AL59" s="7"/>
      <c r="AM59" s="7"/>
      <c r="AN59" s="7"/>
      <c r="AO59" s="7"/>
    </row>
    <row r="60" spans="1:41" ht="16.5" customHeight="1">
      <c r="A60" s="90" t="str">
        <f>'[2]расчет "Т-Т"'!A64</f>
        <v>Тюмень</v>
      </c>
      <c r="B60" s="91"/>
      <c r="C60" s="26" t="str">
        <f>'[2]расчет "Т-Т"'!B64</f>
        <v>авто</v>
      </c>
      <c r="D60" s="15" t="str">
        <f>'[2]расчет "Т-Т"'!C64</f>
        <v>1-2</v>
      </c>
      <c r="E60" s="24"/>
      <c r="F60" s="24"/>
      <c r="G60" s="24"/>
      <c r="H60" s="24"/>
      <c r="I60" s="27">
        <f>'[2]расчет "Т-Т"'!D64</f>
        <v>2.7300000000000004</v>
      </c>
      <c r="J60" s="18">
        <f>'[2]расчет "Т-Т"'!E64</f>
        <v>2.625</v>
      </c>
      <c r="K60" s="27">
        <f>'[2]расчет "Т-Т"'!F64</f>
        <v>2.52</v>
      </c>
      <c r="L60" s="18">
        <f>'[2]расчет "Т-Т"'!G64</f>
        <v>2.415</v>
      </c>
      <c r="M60" s="27">
        <f>'[2]расчет "Т-Т"'!H64</f>
        <v>2.3100000000000005</v>
      </c>
      <c r="N60" s="18">
        <f>'[2]расчет "Т-Т"'!I64</f>
        <v>2.2050000000000001</v>
      </c>
      <c r="O60" s="18" t="e">
        <f>'[2]расчет "Т-Т"'!#REF!</f>
        <v>#REF!</v>
      </c>
      <c r="P60" s="18" t="e">
        <f>'[2]расчет "Т-Т"'!#REF!</f>
        <v>#REF!</v>
      </c>
      <c r="Q60" s="18" t="e">
        <f>'[2]расчет "Т-Т"'!#REF!</f>
        <v>#REF!</v>
      </c>
      <c r="R60" s="18" t="e">
        <f>'[2]расчет "Т-Т"'!#REF!</f>
        <v>#REF!</v>
      </c>
      <c r="S60" s="18" t="e">
        <f>'[2]расчет "Т-Т"'!#REF!</f>
        <v>#REF!</v>
      </c>
      <c r="T60" s="18" t="e">
        <f>'[2]расчет "Т-Т"'!#REF!</f>
        <v>#REF!</v>
      </c>
      <c r="U60" s="18" t="e">
        <f>'[2]расчет "Т-Т"'!#REF!</f>
        <v>#REF!</v>
      </c>
      <c r="V60" s="18" t="e">
        <f>'[2]расчет "Т-Т"'!#REF!</f>
        <v>#REF!</v>
      </c>
      <c r="W60" s="18" t="e">
        <f>'[2]расчет "Т-Т"'!#REF!</f>
        <v>#REF!</v>
      </c>
      <c r="X60" s="18" t="e">
        <f>'[2]расчет "Т-Т"'!#REF!</f>
        <v>#REF!</v>
      </c>
      <c r="Y60" s="18" t="e">
        <f>'[2]расчет "Т-Т"'!#REF!</f>
        <v>#REF!</v>
      </c>
      <c r="Z60" s="18" t="e">
        <f>'[2]расчет "Т-Т"'!#REF!</f>
        <v>#REF!</v>
      </c>
      <c r="AA60" s="18" t="e">
        <f>'[2]расчет "Т-Т"'!#REF!</f>
        <v>#REF!</v>
      </c>
      <c r="AB60" s="18" t="e">
        <f>'[2]расчет "Т-Т"'!#REF!</f>
        <v>#REF!</v>
      </c>
      <c r="AC60" s="28">
        <f>'[2]расчет "Т-Т"'!J64</f>
        <v>715</v>
      </c>
      <c r="AD60" s="16">
        <f>'[2]расчет "Т-Т"'!K64</f>
        <v>687.5</v>
      </c>
      <c r="AE60" s="28">
        <f>'[2]расчет "Т-Т"'!L64</f>
        <v>660</v>
      </c>
      <c r="AF60" s="16">
        <f>'[2]расчет "Т-Т"'!M64</f>
        <v>632.5</v>
      </c>
      <c r="AG60" s="28">
        <f>'[2]расчет "Т-Т"'!N64</f>
        <v>605</v>
      </c>
      <c r="AH60" s="16">
        <f>'[2]расчет "Т-Т"'!O64</f>
        <v>577.5</v>
      </c>
      <c r="AI60" s="7"/>
      <c r="AJ60" s="7"/>
      <c r="AK60" s="7"/>
      <c r="AL60" s="7"/>
      <c r="AM60" s="7"/>
      <c r="AN60" s="7"/>
      <c r="AO60" s="7"/>
    </row>
    <row r="61" spans="1:41" ht="16.5" customHeight="1">
      <c r="A61" s="90" t="str">
        <f>'[2]расчет "Т-Т"'!A65</f>
        <v>Улан-Удэ¹</v>
      </c>
      <c r="B61" s="91"/>
      <c r="C61" s="26" t="str">
        <f>'[2]расчет "Т-Т"'!B65</f>
        <v>жд</v>
      </c>
      <c r="D61" s="15" t="str">
        <f>'[2]расчет "Т-Т"'!C65</f>
        <v>15</v>
      </c>
      <c r="E61" s="24"/>
      <c r="F61" s="24"/>
      <c r="G61" s="24"/>
      <c r="H61" s="24"/>
      <c r="I61" s="27">
        <f>'[2]расчет "Т-Т"'!D65</f>
        <v>25.415000000000003</v>
      </c>
      <c r="J61" s="18">
        <f>'[2]расчет "Т-Т"'!E65</f>
        <v>24.4375</v>
      </c>
      <c r="K61" s="27">
        <f>'[2]расчет "Т-Т"'!F65</f>
        <v>23.46</v>
      </c>
      <c r="L61" s="18">
        <f>'[2]расчет "Т-Т"'!G65</f>
        <v>22.482499999999998</v>
      </c>
      <c r="M61" s="27">
        <f>'[2]расчет "Т-Т"'!H65</f>
        <v>20.735000000000003</v>
      </c>
      <c r="N61" s="18">
        <f>'[2]расчет "Т-Т"'!I65</f>
        <v>19.792500000000004</v>
      </c>
      <c r="O61" s="18" t="e">
        <f>'[2]расчет "Т-Т"'!#REF!</f>
        <v>#REF!</v>
      </c>
      <c r="P61" s="18" t="e">
        <f>'[2]расчет "Т-Т"'!#REF!</f>
        <v>#REF!</v>
      </c>
      <c r="Q61" s="18" t="e">
        <f>'[2]расчет "Т-Т"'!#REF!</f>
        <v>#REF!</v>
      </c>
      <c r="R61" s="18" t="e">
        <f>'[2]расчет "Т-Т"'!#REF!</f>
        <v>#REF!</v>
      </c>
      <c r="S61" s="18" t="e">
        <f>'[2]расчет "Т-Т"'!#REF!</f>
        <v>#REF!</v>
      </c>
      <c r="T61" s="18" t="e">
        <f>'[2]расчет "Т-Т"'!#REF!</f>
        <v>#REF!</v>
      </c>
      <c r="U61" s="18" t="e">
        <f>'[2]расчет "Т-Т"'!#REF!</f>
        <v>#REF!</v>
      </c>
      <c r="V61" s="18" t="e">
        <f>'[2]расчет "Т-Т"'!#REF!</f>
        <v>#REF!</v>
      </c>
      <c r="W61" s="18" t="e">
        <f>'[2]расчет "Т-Т"'!#REF!</f>
        <v>#REF!</v>
      </c>
      <c r="X61" s="18" t="e">
        <f>'[2]расчет "Т-Т"'!#REF!</f>
        <v>#REF!</v>
      </c>
      <c r="Y61" s="18" t="e">
        <f>'[2]расчет "Т-Т"'!#REF!</f>
        <v>#REF!</v>
      </c>
      <c r="Z61" s="18" t="e">
        <f>'[2]расчет "Т-Т"'!#REF!</f>
        <v>#REF!</v>
      </c>
      <c r="AA61" s="18" t="e">
        <f>'[2]расчет "Т-Т"'!#REF!</f>
        <v>#REF!</v>
      </c>
      <c r="AB61" s="18" t="e">
        <f>'[2]расчет "Т-Т"'!#REF!</f>
        <v>#REF!</v>
      </c>
      <c r="AC61" s="28">
        <f>'[2]расчет "Т-Т"'!J65</f>
        <v>6123</v>
      </c>
      <c r="AD61" s="16">
        <f>'[2]расчет "Т-Т"'!K65</f>
        <v>5887.5</v>
      </c>
      <c r="AE61" s="28">
        <f>'[2]расчет "Т-Т"'!L65</f>
        <v>5652</v>
      </c>
      <c r="AF61" s="16">
        <f>'[2]расчет "Т-Т"'!M65</f>
        <v>5359</v>
      </c>
      <c r="AG61" s="28">
        <f>'[2]расчет "Т-Т"'!N65</f>
        <v>5126</v>
      </c>
      <c r="AH61" s="16">
        <f>'[2]расчет "Т-Т"'!O65</f>
        <v>4819.5</v>
      </c>
      <c r="AI61" s="7"/>
      <c r="AJ61" s="7"/>
      <c r="AK61" s="7"/>
      <c r="AL61" s="7"/>
      <c r="AM61" s="7"/>
      <c r="AN61" s="7"/>
      <c r="AO61" s="7"/>
    </row>
    <row r="62" spans="1:41" ht="16.5" customHeight="1">
      <c r="A62" s="90" t="str">
        <f>'[2]расчет "Т-Т"'!A66</f>
        <v>Уссурийск</v>
      </c>
      <c r="B62" s="91"/>
      <c r="C62" s="26" t="str">
        <f>'[2]расчет "Т-Т"'!B66</f>
        <v>жд</v>
      </c>
      <c r="D62" s="15" t="str">
        <f>'[2]расчет "Т-Т"'!C66</f>
        <v>18</v>
      </c>
      <c r="E62" s="24"/>
      <c r="F62" s="24"/>
      <c r="G62" s="24"/>
      <c r="H62" s="24"/>
      <c r="I62" s="27">
        <f>'[2]расчет "Т-Т"'!D66</f>
        <v>27.430000000000003</v>
      </c>
      <c r="J62" s="18">
        <f>'[2]расчет "Т-Т"'!E66</f>
        <v>26.375</v>
      </c>
      <c r="K62" s="27">
        <f>'[2]расчет "Т-Т"'!F66</f>
        <v>25.32</v>
      </c>
      <c r="L62" s="18">
        <f>'[2]расчет "Т-Т"'!G66</f>
        <v>24.265000000000001</v>
      </c>
      <c r="M62" s="27">
        <f>'[2]расчет "Т-Т"'!H66</f>
        <v>23.210000000000004</v>
      </c>
      <c r="N62" s="18">
        <f>'[2]расчет "Т-Т"'!I66</f>
        <v>22.155000000000001</v>
      </c>
      <c r="O62" s="18" t="e">
        <f>'[2]расчет "Т-Т"'!#REF!</f>
        <v>#REF!</v>
      </c>
      <c r="P62" s="18" t="e">
        <f>'[2]расчет "Т-Т"'!#REF!</f>
        <v>#REF!</v>
      </c>
      <c r="Q62" s="18" t="e">
        <f>'[2]расчет "Т-Т"'!#REF!</f>
        <v>#REF!</v>
      </c>
      <c r="R62" s="18" t="e">
        <f>'[2]расчет "Т-Т"'!#REF!</f>
        <v>#REF!</v>
      </c>
      <c r="S62" s="18" t="e">
        <f>'[2]расчет "Т-Т"'!#REF!</f>
        <v>#REF!</v>
      </c>
      <c r="T62" s="18" t="e">
        <f>'[2]расчет "Т-Т"'!#REF!</f>
        <v>#REF!</v>
      </c>
      <c r="U62" s="18" t="e">
        <f>'[2]расчет "Т-Т"'!#REF!</f>
        <v>#REF!</v>
      </c>
      <c r="V62" s="18" t="e">
        <f>'[2]расчет "Т-Т"'!#REF!</f>
        <v>#REF!</v>
      </c>
      <c r="W62" s="18" t="e">
        <f>'[2]расчет "Т-Т"'!#REF!</f>
        <v>#REF!</v>
      </c>
      <c r="X62" s="18" t="e">
        <f>'[2]расчет "Т-Т"'!#REF!</f>
        <v>#REF!</v>
      </c>
      <c r="Y62" s="18" t="e">
        <f>'[2]расчет "Т-Т"'!#REF!</f>
        <v>#REF!</v>
      </c>
      <c r="Z62" s="18" t="e">
        <f>'[2]расчет "Т-Т"'!#REF!</f>
        <v>#REF!</v>
      </c>
      <c r="AA62" s="18" t="e">
        <f>'[2]расчет "Т-Т"'!#REF!</f>
        <v>#REF!</v>
      </c>
      <c r="AB62" s="18" t="e">
        <f>'[2]расчет "Т-Т"'!#REF!</f>
        <v>#REF!</v>
      </c>
      <c r="AC62" s="28">
        <f>'[2]расчет "Т-Т"'!J66</f>
        <v>6266</v>
      </c>
      <c r="AD62" s="16">
        <f>'[2]расчет "Т-Т"'!K66</f>
        <v>6025</v>
      </c>
      <c r="AE62" s="28">
        <f>'[2]расчет "Т-Т"'!L66</f>
        <v>5784</v>
      </c>
      <c r="AF62" s="16">
        <f>'[2]расчет "Т-Т"'!M66</f>
        <v>5543</v>
      </c>
      <c r="AG62" s="28">
        <f>'[2]расчет "Т-Т"'!N66</f>
        <v>5302</v>
      </c>
      <c r="AH62" s="16">
        <f>'[2]расчет "Т-Т"'!O66</f>
        <v>5061</v>
      </c>
      <c r="AI62" s="7"/>
      <c r="AJ62" s="7"/>
      <c r="AK62" s="7"/>
      <c r="AL62" s="7"/>
      <c r="AM62" s="7"/>
      <c r="AN62" s="7"/>
      <c r="AO62" s="7"/>
    </row>
    <row r="63" spans="1:41" ht="16.5" customHeight="1">
      <c r="A63" s="90" t="str">
        <f>'[2]расчет "Т-Т"'!A67</f>
        <v>Уфа</v>
      </c>
      <c r="B63" s="91"/>
      <c r="C63" s="26" t="str">
        <f>'[2]расчет "Т-Т"'!B67</f>
        <v>авто</v>
      </c>
      <c r="D63" s="15" t="str">
        <f>'[2]расчет "Т-Т"'!C67</f>
        <v>1</v>
      </c>
      <c r="E63" s="24"/>
      <c r="F63" s="24"/>
      <c r="G63" s="24"/>
      <c r="H63" s="24"/>
      <c r="I63" s="27">
        <f>'[2]расчет "Т-Т"'!D67</f>
        <v>6.7600000000000007</v>
      </c>
      <c r="J63" s="18">
        <f>'[2]расчет "Т-Т"'!E67</f>
        <v>6.5</v>
      </c>
      <c r="K63" s="27">
        <f>'[2]расчет "Т-Т"'!F67</f>
        <v>6.24</v>
      </c>
      <c r="L63" s="18">
        <f>'[2]расчет "Т-Т"'!G67</f>
        <v>5.9799999999999995</v>
      </c>
      <c r="M63" s="27">
        <f>'[2]расчет "Т-Т"'!H67</f>
        <v>5.7200000000000006</v>
      </c>
      <c r="N63" s="18">
        <f>'[2]расчет "Т-Т"'!I67</f>
        <v>5.4600000000000009</v>
      </c>
      <c r="O63" s="18" t="e">
        <f>'[2]расчет "Т-Т"'!#REF!</f>
        <v>#REF!</v>
      </c>
      <c r="P63" s="18" t="e">
        <f>'[2]расчет "Т-Т"'!#REF!</f>
        <v>#REF!</v>
      </c>
      <c r="Q63" s="18" t="e">
        <f>'[2]расчет "Т-Т"'!#REF!</f>
        <v>#REF!</v>
      </c>
      <c r="R63" s="18" t="e">
        <f>'[2]расчет "Т-Т"'!#REF!</f>
        <v>#REF!</v>
      </c>
      <c r="S63" s="18" t="e">
        <f>'[2]расчет "Т-Т"'!#REF!</f>
        <v>#REF!</v>
      </c>
      <c r="T63" s="18" t="e">
        <f>'[2]расчет "Т-Т"'!#REF!</f>
        <v>#REF!</v>
      </c>
      <c r="U63" s="18" t="e">
        <f>'[2]расчет "Т-Т"'!#REF!</f>
        <v>#REF!</v>
      </c>
      <c r="V63" s="18" t="e">
        <f>'[2]расчет "Т-Т"'!#REF!</f>
        <v>#REF!</v>
      </c>
      <c r="W63" s="18" t="e">
        <f>'[2]расчет "Т-Т"'!#REF!</f>
        <v>#REF!</v>
      </c>
      <c r="X63" s="18" t="e">
        <f>'[2]расчет "Т-Т"'!#REF!</f>
        <v>#REF!</v>
      </c>
      <c r="Y63" s="18" t="e">
        <f>'[2]расчет "Т-Т"'!#REF!</f>
        <v>#REF!</v>
      </c>
      <c r="Z63" s="18" t="e">
        <f>'[2]расчет "Т-Т"'!#REF!</f>
        <v>#REF!</v>
      </c>
      <c r="AA63" s="18" t="e">
        <f>'[2]расчет "Т-Т"'!#REF!</f>
        <v>#REF!</v>
      </c>
      <c r="AB63" s="18" t="e">
        <f>'[2]расчет "Т-Т"'!#REF!</f>
        <v>#REF!</v>
      </c>
      <c r="AC63" s="28">
        <f>'[2]расчет "Т-Т"'!J67</f>
        <v>1588.6000000000001</v>
      </c>
      <c r="AD63" s="16">
        <f>'[2]расчет "Т-Т"'!K67</f>
        <v>1527.5</v>
      </c>
      <c r="AE63" s="28">
        <f>'[2]расчет "Т-Т"'!L67</f>
        <v>1466.3999999999999</v>
      </c>
      <c r="AF63" s="16">
        <f>'[2]расчет "Т-Т"'!M67</f>
        <v>1405.3</v>
      </c>
      <c r="AG63" s="28">
        <f>'[2]расчет "Т-Т"'!N67</f>
        <v>1344.2</v>
      </c>
      <c r="AH63" s="16">
        <f>'[2]расчет "Т-Т"'!O67</f>
        <v>1283.1000000000001</v>
      </c>
      <c r="AI63" s="7"/>
      <c r="AJ63" s="7"/>
      <c r="AK63" s="7"/>
      <c r="AL63" s="7"/>
      <c r="AM63" s="7"/>
      <c r="AN63" s="7"/>
      <c r="AO63" s="7"/>
    </row>
    <row r="64" spans="1:41" ht="16.5" customHeight="1">
      <c r="A64" s="90" t="str">
        <f>'[2]расчет "Т-Т"'!A69</f>
        <v>Феодосия²</v>
      </c>
      <c r="B64" s="91"/>
      <c r="C64" s="26" t="str">
        <f>'[2]расчет "Т-Т"'!B69</f>
        <v>авто</v>
      </c>
      <c r="D64" s="15" t="str">
        <f>'[2]расчет "Т-Т"'!C69</f>
        <v>8</v>
      </c>
      <c r="E64" s="24"/>
      <c r="F64" s="24"/>
      <c r="G64" s="24"/>
      <c r="H64" s="24"/>
      <c r="I64" s="27">
        <f>'[2]расчет "Т-Т"'!D69</f>
        <v>26.650000000000002</v>
      </c>
      <c r="J64" s="18">
        <f>'[2]расчет "Т-Т"'!E69</f>
        <v>25.625</v>
      </c>
      <c r="K64" s="27">
        <f>'[2]расчет "Т-Т"'!F69</f>
        <v>23.88</v>
      </c>
      <c r="L64" s="18">
        <f>'[2]расчет "Т-Т"'!G69</f>
        <v>21.849999999999998</v>
      </c>
      <c r="M64" s="27">
        <f>'[2]расчет "Т-Т"'!H69</f>
        <v>20.350000000000001</v>
      </c>
      <c r="N64" s="18">
        <f>'[2]расчет "Т-Т"'!I69</f>
        <v>19.005000000000003</v>
      </c>
      <c r="O64" s="18" t="e">
        <f>'[2]расчет "Т-Т"'!#REF!</f>
        <v>#REF!</v>
      </c>
      <c r="P64" s="18" t="e">
        <f>'[2]расчет "Т-Т"'!#REF!</f>
        <v>#REF!</v>
      </c>
      <c r="Q64" s="18" t="e">
        <f>'[2]расчет "Т-Т"'!#REF!</f>
        <v>#REF!</v>
      </c>
      <c r="R64" s="18" t="e">
        <f>'[2]расчет "Т-Т"'!#REF!</f>
        <v>#REF!</v>
      </c>
      <c r="S64" s="18" t="e">
        <f>'[2]расчет "Т-Т"'!#REF!</f>
        <v>#REF!</v>
      </c>
      <c r="T64" s="18" t="e">
        <f>'[2]расчет "Т-Т"'!#REF!</f>
        <v>#REF!</v>
      </c>
      <c r="U64" s="18" t="e">
        <f>'[2]расчет "Т-Т"'!#REF!</f>
        <v>#REF!</v>
      </c>
      <c r="V64" s="18" t="e">
        <f>'[2]расчет "Т-Т"'!#REF!</f>
        <v>#REF!</v>
      </c>
      <c r="W64" s="18" t="e">
        <f>'[2]расчет "Т-Т"'!#REF!</f>
        <v>#REF!</v>
      </c>
      <c r="X64" s="18" t="e">
        <f>'[2]расчет "Т-Т"'!#REF!</f>
        <v>#REF!</v>
      </c>
      <c r="Y64" s="18" t="e">
        <f>'[2]расчет "Т-Т"'!#REF!</f>
        <v>#REF!</v>
      </c>
      <c r="Z64" s="18" t="e">
        <f>'[2]расчет "Т-Т"'!#REF!</f>
        <v>#REF!</v>
      </c>
      <c r="AA64" s="18" t="e">
        <f>'[2]расчет "Т-Т"'!#REF!</f>
        <v>#REF!</v>
      </c>
      <c r="AB64" s="18" t="e">
        <f>'[2]расчет "Т-Т"'!#REF!</f>
        <v>#REF!</v>
      </c>
      <c r="AC64" s="28">
        <f>'[2]расчет "Т-Т"'!J69</f>
        <v>6662.5</v>
      </c>
      <c r="AD64" s="16">
        <f>'[2]расчет "Т-Т"'!K69</f>
        <v>6218.75</v>
      </c>
      <c r="AE64" s="28">
        <f>'[2]расчет "Т-Т"'!L69</f>
        <v>5700</v>
      </c>
      <c r="AF64" s="16">
        <f>'[2]расчет "Т-Т"'!M69</f>
        <v>5318.75</v>
      </c>
      <c r="AG64" s="28">
        <f>'[2]расчет "Т-Т"'!N69</f>
        <v>5087.5</v>
      </c>
      <c r="AH64" s="16">
        <f>'[2]расчет "Т-Т"'!O69</f>
        <v>4751.25</v>
      </c>
      <c r="AI64" s="7"/>
      <c r="AJ64" s="7"/>
      <c r="AK64" s="7"/>
      <c r="AL64" s="7"/>
      <c r="AM64" s="7"/>
      <c r="AN64" s="7"/>
      <c r="AO64" s="7"/>
    </row>
    <row r="65" spans="1:41" ht="16.5" customHeight="1">
      <c r="A65" s="90" t="str">
        <f>'[2]расчет "Т-Т"'!A70</f>
        <v>Хабаровск</v>
      </c>
      <c r="B65" s="91"/>
      <c r="C65" s="26" t="str">
        <f>'[2]расчет "Т-Т"'!B70</f>
        <v>жд</v>
      </c>
      <c r="D65" s="15" t="str">
        <f>'[2]расчет "Т-Т"'!C70</f>
        <v>20</v>
      </c>
      <c r="E65" s="24"/>
      <c r="F65" s="24"/>
      <c r="G65" s="24"/>
      <c r="H65" s="24"/>
      <c r="I65" s="27">
        <f>'[2]расчет "Т-Т"'!D70</f>
        <v>23.27</v>
      </c>
      <c r="J65" s="18">
        <f>'[2]расчет "Т-Т"'!E70</f>
        <v>22.375</v>
      </c>
      <c r="K65" s="27">
        <f>'[2]расчет "Т-Т"'!F70</f>
        <v>21.479999999999997</v>
      </c>
      <c r="L65" s="18">
        <f>'[2]расчет "Т-Т"'!G70</f>
        <v>20.584999999999997</v>
      </c>
      <c r="M65" s="27">
        <f>'[2]расчет "Т-Т"'!H70</f>
        <v>19.690000000000001</v>
      </c>
      <c r="N65" s="18">
        <f>'[2]расчет "Т-Т"'!I70</f>
        <v>18.794999999999998</v>
      </c>
      <c r="O65" s="18" t="e">
        <f>'[2]расчет "Т-Т"'!#REF!</f>
        <v>#REF!</v>
      </c>
      <c r="P65" s="18" t="e">
        <f>'[2]расчет "Т-Т"'!#REF!</f>
        <v>#REF!</v>
      </c>
      <c r="Q65" s="18" t="e">
        <f>'[2]расчет "Т-Т"'!#REF!</f>
        <v>#REF!</v>
      </c>
      <c r="R65" s="18" t="e">
        <f>'[2]расчет "Т-Т"'!#REF!</f>
        <v>#REF!</v>
      </c>
      <c r="S65" s="18" t="e">
        <f>'[2]расчет "Т-Т"'!#REF!</f>
        <v>#REF!</v>
      </c>
      <c r="T65" s="18" t="e">
        <f>'[2]расчет "Т-Т"'!#REF!</f>
        <v>#REF!</v>
      </c>
      <c r="U65" s="18" t="e">
        <f>'[2]расчет "Т-Т"'!#REF!</f>
        <v>#REF!</v>
      </c>
      <c r="V65" s="18" t="e">
        <f>'[2]расчет "Т-Т"'!#REF!</f>
        <v>#REF!</v>
      </c>
      <c r="W65" s="18" t="e">
        <f>'[2]расчет "Т-Т"'!#REF!</f>
        <v>#REF!</v>
      </c>
      <c r="X65" s="18" t="e">
        <f>'[2]расчет "Т-Т"'!#REF!</f>
        <v>#REF!</v>
      </c>
      <c r="Y65" s="18" t="e">
        <f>'[2]расчет "Т-Т"'!#REF!</f>
        <v>#REF!</v>
      </c>
      <c r="Z65" s="18" t="e">
        <f>'[2]расчет "Т-Т"'!#REF!</f>
        <v>#REF!</v>
      </c>
      <c r="AA65" s="18" t="e">
        <f>'[2]расчет "Т-Т"'!#REF!</f>
        <v>#REF!</v>
      </c>
      <c r="AB65" s="18" t="e">
        <f>'[2]расчет "Т-Т"'!#REF!</f>
        <v>#REF!</v>
      </c>
      <c r="AC65" s="28">
        <f>'[2]расчет "Т-Т"'!J70</f>
        <v>5642</v>
      </c>
      <c r="AD65" s="16">
        <f>'[2]расчет "Т-Т"'!K70</f>
        <v>5425</v>
      </c>
      <c r="AE65" s="28">
        <f>'[2]расчет "Т-Т"'!L70</f>
        <v>5208</v>
      </c>
      <c r="AF65" s="16">
        <f>'[2]расчет "Т-Т"'!M70</f>
        <v>4991</v>
      </c>
      <c r="AG65" s="28">
        <f>'[2]расчет "Т-Т"'!N70</f>
        <v>4774</v>
      </c>
      <c r="AH65" s="16">
        <f>'[2]расчет "Т-Т"'!O70</f>
        <v>4557</v>
      </c>
      <c r="AI65" s="7"/>
      <c r="AJ65" s="7"/>
      <c r="AK65" s="7"/>
      <c r="AL65" s="7"/>
      <c r="AM65" s="7"/>
      <c r="AN65" s="7"/>
      <c r="AO65" s="7"/>
    </row>
    <row r="66" spans="1:41" ht="16.5" customHeight="1">
      <c r="A66" s="90" t="str">
        <f>'[2]расчет "Т-Т"'!A71</f>
        <v>Ханты-Мансийск</v>
      </c>
      <c r="B66" s="91"/>
      <c r="C66" s="26" t="str">
        <f>'[2]расчет "Т-Т"'!B71</f>
        <v>авто</v>
      </c>
      <c r="D66" s="15" t="str">
        <f>'[2]расчет "Т-Т"'!C71</f>
        <v>4-5</v>
      </c>
      <c r="E66" s="24"/>
      <c r="F66" s="24"/>
      <c r="G66" s="24"/>
      <c r="H66" s="24"/>
      <c r="I66" s="27">
        <f>'[2]расчет "Т-Т"'!D71</f>
        <v>9.75</v>
      </c>
      <c r="J66" s="18">
        <f>'[2]расчет "Т-Т"'!E71</f>
        <v>9.375</v>
      </c>
      <c r="K66" s="27">
        <f>'[2]расчет "Т-Т"'!F71</f>
        <v>9</v>
      </c>
      <c r="L66" s="18">
        <f>'[2]расчет "Т-Т"'!G71</f>
        <v>8.625</v>
      </c>
      <c r="M66" s="27">
        <f>'[2]расчет "Т-Т"'!H71</f>
        <v>8.25</v>
      </c>
      <c r="N66" s="18">
        <f>'[2]расчет "Т-Т"'!I71</f>
        <v>7.875</v>
      </c>
      <c r="O66" s="18" t="e">
        <f>'[2]расчет "Т-Т"'!#REF!</f>
        <v>#REF!</v>
      </c>
      <c r="P66" s="18" t="e">
        <f>'[2]расчет "Т-Т"'!#REF!</f>
        <v>#REF!</v>
      </c>
      <c r="Q66" s="18" t="e">
        <f>'[2]расчет "Т-Т"'!#REF!</f>
        <v>#REF!</v>
      </c>
      <c r="R66" s="18" t="e">
        <f>'[2]расчет "Т-Т"'!#REF!</f>
        <v>#REF!</v>
      </c>
      <c r="S66" s="18" t="e">
        <f>'[2]расчет "Т-Т"'!#REF!</f>
        <v>#REF!</v>
      </c>
      <c r="T66" s="18" t="e">
        <f>'[2]расчет "Т-Т"'!#REF!</f>
        <v>#REF!</v>
      </c>
      <c r="U66" s="18" t="e">
        <f>'[2]расчет "Т-Т"'!#REF!</f>
        <v>#REF!</v>
      </c>
      <c r="V66" s="18" t="e">
        <f>'[2]расчет "Т-Т"'!#REF!</f>
        <v>#REF!</v>
      </c>
      <c r="W66" s="18" t="e">
        <f>'[2]расчет "Т-Т"'!#REF!</f>
        <v>#REF!</v>
      </c>
      <c r="X66" s="18" t="e">
        <f>'[2]расчет "Т-Т"'!#REF!</f>
        <v>#REF!</v>
      </c>
      <c r="Y66" s="18" t="e">
        <f>'[2]расчет "Т-Т"'!#REF!</f>
        <v>#REF!</v>
      </c>
      <c r="Z66" s="18" t="e">
        <f>'[2]расчет "Т-Т"'!#REF!</f>
        <v>#REF!</v>
      </c>
      <c r="AA66" s="18" t="e">
        <f>'[2]расчет "Т-Т"'!#REF!</f>
        <v>#REF!</v>
      </c>
      <c r="AB66" s="18" t="e">
        <f>'[2]расчет "Т-Т"'!#REF!</f>
        <v>#REF!</v>
      </c>
      <c r="AC66" s="28">
        <f>'[2]расчет "Т-Т"'!J71</f>
        <v>2275</v>
      </c>
      <c r="AD66" s="16">
        <f>'[2]расчет "Т-Т"'!K71</f>
        <v>2187.5</v>
      </c>
      <c r="AE66" s="28">
        <f>'[2]расчет "Т-Т"'!L71</f>
        <v>2100</v>
      </c>
      <c r="AF66" s="16">
        <f>'[2]расчет "Т-Т"'!M71</f>
        <v>2012.4999999999998</v>
      </c>
      <c r="AG66" s="28">
        <f>'[2]расчет "Т-Т"'!N71</f>
        <v>1925.0000000000002</v>
      </c>
      <c r="AH66" s="16">
        <f>'[2]расчет "Т-Т"'!O71</f>
        <v>1837.5</v>
      </c>
      <c r="AI66" s="7"/>
      <c r="AJ66" s="7"/>
      <c r="AK66" s="7"/>
      <c r="AL66" s="7"/>
      <c r="AM66" s="7"/>
      <c r="AN66" s="7"/>
      <c r="AO66" s="7"/>
    </row>
    <row r="67" spans="1:41" ht="16.5" customHeight="1">
      <c r="A67" s="90" t="str">
        <f>'[2]расчет "Т-Т"'!A72</f>
        <v>Хасавюрт²</v>
      </c>
      <c r="B67" s="91"/>
      <c r="C67" s="26" t="str">
        <f>'[2]расчет "Т-Т"'!B72</f>
        <v>авто</v>
      </c>
      <c r="D67" s="15" t="str">
        <f>'[2]расчет "Т-Т"'!C72</f>
        <v>5</v>
      </c>
      <c r="E67" s="24"/>
      <c r="F67" s="24"/>
      <c r="G67" s="24"/>
      <c r="H67" s="24"/>
      <c r="I67" s="27">
        <f>'[2]расчет "Т-Т"'!D72</f>
        <v>17.03</v>
      </c>
      <c r="J67" s="18">
        <f>'[2]расчет "Т-Т"'!E72</f>
        <v>16.375</v>
      </c>
      <c r="K67" s="27">
        <f>'[2]расчет "Т-Т"'!F72</f>
        <v>15.12</v>
      </c>
      <c r="L67" s="18">
        <f>'[2]расчет "Т-Т"'!G72</f>
        <v>14.029999999999998</v>
      </c>
      <c r="M67" s="27">
        <f>'[2]расчет "Т-Т"'!H72</f>
        <v>12.65</v>
      </c>
      <c r="N67" s="18">
        <f>'[2]расчет "Т-Т"'!I72</f>
        <v>11.76</v>
      </c>
      <c r="O67" s="18" t="e">
        <f>'[2]расчет "Т-Т"'!#REF!</f>
        <v>#REF!</v>
      </c>
      <c r="P67" s="18" t="e">
        <f>'[2]расчет "Т-Т"'!#REF!</f>
        <v>#REF!</v>
      </c>
      <c r="Q67" s="18" t="e">
        <f>'[2]расчет "Т-Т"'!#REF!</f>
        <v>#REF!</v>
      </c>
      <c r="R67" s="18" t="e">
        <f>'[2]расчет "Т-Т"'!#REF!</f>
        <v>#REF!</v>
      </c>
      <c r="S67" s="18" t="e">
        <f>'[2]расчет "Т-Т"'!#REF!</f>
        <v>#REF!</v>
      </c>
      <c r="T67" s="18" t="e">
        <f>'[2]расчет "Т-Т"'!#REF!</f>
        <v>#REF!</v>
      </c>
      <c r="U67" s="18" t="e">
        <f>'[2]расчет "Т-Т"'!#REF!</f>
        <v>#REF!</v>
      </c>
      <c r="V67" s="18" t="e">
        <f>'[2]расчет "Т-Т"'!#REF!</f>
        <v>#REF!</v>
      </c>
      <c r="W67" s="18" t="e">
        <f>'[2]расчет "Т-Т"'!#REF!</f>
        <v>#REF!</v>
      </c>
      <c r="X67" s="18" t="e">
        <f>'[2]расчет "Т-Т"'!#REF!</f>
        <v>#REF!</v>
      </c>
      <c r="Y67" s="18" t="e">
        <f>'[2]расчет "Т-Т"'!#REF!</f>
        <v>#REF!</v>
      </c>
      <c r="Z67" s="18" t="e">
        <f>'[2]расчет "Т-Т"'!#REF!</f>
        <v>#REF!</v>
      </c>
      <c r="AA67" s="18" t="e">
        <f>'[2]расчет "Т-Т"'!#REF!</f>
        <v>#REF!</v>
      </c>
      <c r="AB67" s="18" t="e">
        <f>'[2]расчет "Т-Т"'!#REF!</f>
        <v>#REF!</v>
      </c>
      <c r="AC67" s="28">
        <f>'[2]расчет "Т-Т"'!J72</f>
        <v>4257.5</v>
      </c>
      <c r="AD67" s="16">
        <f>'[2]расчет "Т-Т"'!K72</f>
        <v>3937.5</v>
      </c>
      <c r="AE67" s="28">
        <f>'[2]расчет "Т-Т"'!L72</f>
        <v>3660</v>
      </c>
      <c r="AF67" s="16">
        <f>'[2]расчет "Т-Т"'!M72</f>
        <v>3306.2499999999995</v>
      </c>
      <c r="AG67" s="28">
        <f>'[2]расчет "Т-Т"'!N72</f>
        <v>3162.5000000000005</v>
      </c>
      <c r="AH67" s="16">
        <f>'[2]расчет "Т-Т"'!O72</f>
        <v>2940</v>
      </c>
      <c r="AI67" s="7"/>
      <c r="AJ67" s="7"/>
      <c r="AK67" s="7"/>
      <c r="AL67" s="7"/>
      <c r="AM67" s="7"/>
      <c r="AN67" s="7"/>
      <c r="AO67" s="7"/>
    </row>
    <row r="68" spans="1:41" ht="16.5" customHeight="1">
      <c r="A68" s="90" t="str">
        <f>'[2]расчет "Т-Т"'!A73</f>
        <v>Челябинск</v>
      </c>
      <c r="B68" s="91"/>
      <c r="C68" s="26" t="str">
        <f>'[2]расчет "Т-Т"'!B73</f>
        <v>авто</v>
      </c>
      <c r="D68" s="15" t="str">
        <f>'[2]расчет "Т-Т"'!C73</f>
        <v>1</v>
      </c>
      <c r="E68" s="24"/>
      <c r="F68" s="24"/>
      <c r="G68" s="24"/>
      <c r="H68" s="24"/>
      <c r="I68" s="27">
        <f>'[2]расчет "Т-Т"'!D73</f>
        <v>3.5100000000000002</v>
      </c>
      <c r="J68" s="18">
        <f>'[2]расчет "Т-Т"'!E73</f>
        <v>3.375</v>
      </c>
      <c r="K68" s="27">
        <f>'[2]расчет "Т-Т"'!F73</f>
        <v>3.24</v>
      </c>
      <c r="L68" s="18">
        <f>'[2]расчет "Т-Т"'!G73</f>
        <v>3.105</v>
      </c>
      <c r="M68" s="27">
        <f>'[2]расчет "Т-Т"'!H73</f>
        <v>2.9700000000000006</v>
      </c>
      <c r="N68" s="18">
        <f>'[2]расчет "Т-Т"'!I73</f>
        <v>2.8350000000000004</v>
      </c>
      <c r="O68" s="18" t="e">
        <f>'[2]расчет "Т-Т"'!#REF!</f>
        <v>#REF!</v>
      </c>
      <c r="P68" s="18" t="e">
        <f>'[2]расчет "Т-Т"'!#REF!</f>
        <v>#REF!</v>
      </c>
      <c r="Q68" s="18" t="e">
        <f>'[2]расчет "Т-Т"'!#REF!</f>
        <v>#REF!</v>
      </c>
      <c r="R68" s="18" t="e">
        <f>'[2]расчет "Т-Т"'!#REF!</f>
        <v>#REF!</v>
      </c>
      <c r="S68" s="18" t="e">
        <f>'[2]расчет "Т-Т"'!#REF!</f>
        <v>#REF!</v>
      </c>
      <c r="T68" s="18" t="e">
        <f>'[2]расчет "Т-Т"'!#REF!</f>
        <v>#REF!</v>
      </c>
      <c r="U68" s="18" t="e">
        <f>'[2]расчет "Т-Т"'!#REF!</f>
        <v>#REF!</v>
      </c>
      <c r="V68" s="18" t="e">
        <f>'[2]расчет "Т-Т"'!#REF!</f>
        <v>#REF!</v>
      </c>
      <c r="W68" s="18" t="e">
        <f>'[2]расчет "Т-Т"'!#REF!</f>
        <v>#REF!</v>
      </c>
      <c r="X68" s="18" t="e">
        <f>'[2]расчет "Т-Т"'!#REF!</f>
        <v>#REF!</v>
      </c>
      <c r="Y68" s="18" t="e">
        <f>'[2]расчет "Т-Т"'!#REF!</f>
        <v>#REF!</v>
      </c>
      <c r="Z68" s="18" t="e">
        <f>'[2]расчет "Т-Т"'!#REF!</f>
        <v>#REF!</v>
      </c>
      <c r="AA68" s="18" t="e">
        <f>'[2]расчет "Т-Т"'!#REF!</f>
        <v>#REF!</v>
      </c>
      <c r="AB68" s="18" t="e">
        <f>'[2]расчет "Т-Т"'!#REF!</f>
        <v>#REF!</v>
      </c>
      <c r="AC68" s="28">
        <f>'[2]расчет "Т-Т"'!J73</f>
        <v>728</v>
      </c>
      <c r="AD68" s="16">
        <f>'[2]расчет "Т-Т"'!K73</f>
        <v>700</v>
      </c>
      <c r="AE68" s="28">
        <f>'[2]расчет "Т-Т"'!L73</f>
        <v>672</v>
      </c>
      <c r="AF68" s="16">
        <f>'[2]расчет "Т-Т"'!M73</f>
        <v>644</v>
      </c>
      <c r="AG68" s="28">
        <f>'[2]расчет "Т-Т"'!N73</f>
        <v>616</v>
      </c>
      <c r="AH68" s="16">
        <f>'[2]расчет "Т-Т"'!O73</f>
        <v>588</v>
      </c>
      <c r="AI68" s="7"/>
      <c r="AJ68" s="7"/>
      <c r="AK68" s="7"/>
      <c r="AL68" s="7"/>
      <c r="AM68" s="7"/>
      <c r="AN68" s="7"/>
      <c r="AO68" s="7"/>
    </row>
    <row r="69" spans="1:41" ht="16.5" customHeight="1">
      <c r="A69" s="90" t="str">
        <f>'[2]расчет "Т-Т"'!A75</f>
        <v>Чита¹</v>
      </c>
      <c r="B69" s="91"/>
      <c r="C69" s="26" t="str">
        <f>'[2]расчет "Т-Т"'!B75</f>
        <v>жд</v>
      </c>
      <c r="D69" s="15" t="str">
        <f>'[2]расчет "Т-Т"'!C75</f>
        <v>15</v>
      </c>
      <c r="E69" s="24"/>
      <c r="F69" s="24"/>
      <c r="G69" s="24"/>
      <c r="H69" s="24"/>
      <c r="I69" s="27">
        <f>'[2]расчет "Т-Т"'!D75</f>
        <v>26.715000000000003</v>
      </c>
      <c r="J69" s="18">
        <f>'[2]расчет "Т-Т"'!E75</f>
        <v>25.6875</v>
      </c>
      <c r="K69" s="27">
        <f>'[2]расчет "Т-Т"'!F75</f>
        <v>24.66</v>
      </c>
      <c r="L69" s="18">
        <f>'[2]расчет "Т-Т"'!G75</f>
        <v>23.6325</v>
      </c>
      <c r="M69" s="27">
        <f>'[2]расчет "Т-Т"'!H75</f>
        <v>22.164999999999999</v>
      </c>
      <c r="N69" s="18">
        <f>'[2]расчет "Т-Т"'!I75</f>
        <v>21.157499999999999</v>
      </c>
      <c r="O69" s="18" t="e">
        <f>'[2]расчет "Т-Т"'!#REF!</f>
        <v>#REF!</v>
      </c>
      <c r="P69" s="18" t="e">
        <f>'[2]расчет "Т-Т"'!#REF!</f>
        <v>#REF!</v>
      </c>
      <c r="Q69" s="18" t="e">
        <f>'[2]расчет "Т-Т"'!#REF!</f>
        <v>#REF!</v>
      </c>
      <c r="R69" s="18" t="e">
        <f>'[2]расчет "Т-Т"'!#REF!</f>
        <v>#REF!</v>
      </c>
      <c r="S69" s="18" t="e">
        <f>'[2]расчет "Т-Т"'!#REF!</f>
        <v>#REF!</v>
      </c>
      <c r="T69" s="18" t="e">
        <f>'[2]расчет "Т-Т"'!#REF!</f>
        <v>#REF!</v>
      </c>
      <c r="U69" s="18" t="e">
        <f>'[2]расчет "Т-Т"'!#REF!</f>
        <v>#REF!</v>
      </c>
      <c r="V69" s="18" t="e">
        <f>'[2]расчет "Т-Т"'!#REF!</f>
        <v>#REF!</v>
      </c>
      <c r="W69" s="18" t="e">
        <f>'[2]расчет "Т-Т"'!#REF!</f>
        <v>#REF!</v>
      </c>
      <c r="X69" s="18" t="e">
        <f>'[2]расчет "Т-Т"'!#REF!</f>
        <v>#REF!</v>
      </c>
      <c r="Y69" s="18" t="e">
        <f>'[2]расчет "Т-Т"'!#REF!</f>
        <v>#REF!</v>
      </c>
      <c r="Z69" s="18" t="e">
        <f>'[2]расчет "Т-Т"'!#REF!</f>
        <v>#REF!</v>
      </c>
      <c r="AA69" s="18" t="e">
        <f>'[2]расчет "Т-Т"'!#REF!</f>
        <v>#REF!</v>
      </c>
      <c r="AB69" s="18" t="e">
        <f>'[2]расчет "Т-Т"'!#REF!</f>
        <v>#REF!</v>
      </c>
      <c r="AC69" s="28">
        <f>'[2]расчет "Т-Т"'!J75</f>
        <v>6864</v>
      </c>
      <c r="AD69" s="16">
        <f>'[2]расчет "Т-Т"'!K75</f>
        <v>6600</v>
      </c>
      <c r="AE69" s="28">
        <f>'[2]расчет "Т-Т"'!L75</f>
        <v>6336</v>
      </c>
      <c r="AF69" s="16">
        <f>'[2]расчет "Т-Т"'!M75</f>
        <v>5819</v>
      </c>
      <c r="AG69" s="28">
        <f>'[2]расчет "Т-Т"'!N75</f>
        <v>5566</v>
      </c>
      <c r="AH69" s="16">
        <f>'[2]расчет "Т-Т"'!O75</f>
        <v>5197.5</v>
      </c>
      <c r="AI69" s="7"/>
      <c r="AJ69" s="7"/>
      <c r="AK69" s="7"/>
      <c r="AL69" s="7"/>
      <c r="AM69" s="7"/>
      <c r="AN69" s="7"/>
      <c r="AO69" s="7"/>
    </row>
    <row r="70" spans="1:41" ht="16.5" customHeight="1">
      <c r="A70" s="90" t="str">
        <f>'[2]расчет "Т-Т"'!A76</f>
        <v>Южно-Сахалинск</v>
      </c>
      <c r="B70" s="91"/>
      <c r="C70" s="26" t="str">
        <f>'[2]расчет "Т-Т"'!B76</f>
        <v>жд</v>
      </c>
      <c r="D70" s="15" t="str">
        <f>'[2]расчет "Т-Т"'!C76</f>
        <v>28</v>
      </c>
      <c r="E70" s="24"/>
      <c r="F70" s="24"/>
      <c r="G70" s="24"/>
      <c r="H70" s="24"/>
      <c r="I70" s="27">
        <f>'[2]расчет "Т-Т"'!D76</f>
        <v>30.290000000000003</v>
      </c>
      <c r="J70" s="18">
        <f>'[2]расчет "Т-Т"'!E76</f>
        <v>29.125</v>
      </c>
      <c r="K70" s="27">
        <f>'[2]расчет "Т-Т"'!F76</f>
        <v>27.96</v>
      </c>
      <c r="L70" s="18">
        <f>'[2]расчет "Т-Т"'!G76</f>
        <v>26.794999999999998</v>
      </c>
      <c r="M70" s="27">
        <f>'[2]расчет "Т-Т"'!H76</f>
        <v>25.630000000000003</v>
      </c>
      <c r="N70" s="18">
        <f>'[2]расчет "Т-Т"'!I76</f>
        <v>24.465000000000003</v>
      </c>
      <c r="O70" s="18" t="e">
        <f>'[2]расчет "Т-Т"'!#REF!</f>
        <v>#REF!</v>
      </c>
      <c r="P70" s="18" t="e">
        <f>'[2]расчет "Т-Т"'!#REF!</f>
        <v>#REF!</v>
      </c>
      <c r="Q70" s="18" t="e">
        <f>'[2]расчет "Т-Т"'!#REF!</f>
        <v>#REF!</v>
      </c>
      <c r="R70" s="18" t="e">
        <f>'[2]расчет "Т-Т"'!#REF!</f>
        <v>#REF!</v>
      </c>
      <c r="S70" s="18" t="e">
        <f>'[2]расчет "Т-Т"'!#REF!</f>
        <v>#REF!</v>
      </c>
      <c r="T70" s="18" t="e">
        <f>'[2]расчет "Т-Т"'!#REF!</f>
        <v>#REF!</v>
      </c>
      <c r="U70" s="18" t="e">
        <f>'[2]расчет "Т-Т"'!#REF!</f>
        <v>#REF!</v>
      </c>
      <c r="V70" s="18" t="e">
        <f>'[2]расчет "Т-Т"'!#REF!</f>
        <v>#REF!</v>
      </c>
      <c r="W70" s="18" t="e">
        <f>'[2]расчет "Т-Т"'!#REF!</f>
        <v>#REF!</v>
      </c>
      <c r="X70" s="18" t="e">
        <f>'[2]расчет "Т-Т"'!#REF!</f>
        <v>#REF!</v>
      </c>
      <c r="Y70" s="18" t="e">
        <f>'[2]расчет "Т-Т"'!#REF!</f>
        <v>#REF!</v>
      </c>
      <c r="Z70" s="18" t="e">
        <f>'[2]расчет "Т-Т"'!#REF!</f>
        <v>#REF!</v>
      </c>
      <c r="AA70" s="18" t="e">
        <f>'[2]расчет "Т-Т"'!#REF!</f>
        <v>#REF!</v>
      </c>
      <c r="AB70" s="18" t="e">
        <f>'[2]расчет "Т-Т"'!#REF!</f>
        <v>#REF!</v>
      </c>
      <c r="AC70" s="28">
        <f>'[2]расчет "Т-Т"'!J76</f>
        <v>8372</v>
      </c>
      <c r="AD70" s="16">
        <f>'[2]расчет "Т-Т"'!K76</f>
        <v>8050</v>
      </c>
      <c r="AE70" s="28">
        <f>'[2]расчет "Т-Т"'!L76</f>
        <v>7728</v>
      </c>
      <c r="AF70" s="16">
        <f>'[2]расчет "Т-Т"'!M76</f>
        <v>7405.9999999999991</v>
      </c>
      <c r="AG70" s="28">
        <f>'[2]расчет "Т-Т"'!N76</f>
        <v>7084.0000000000009</v>
      </c>
      <c r="AH70" s="16">
        <f>'[2]расчет "Т-Т"'!O76</f>
        <v>6762</v>
      </c>
      <c r="AI70" s="7"/>
      <c r="AJ70" s="7"/>
      <c r="AK70" s="7"/>
      <c r="AL70" s="7"/>
      <c r="AM70" s="7"/>
      <c r="AN70" s="7"/>
      <c r="AO70" s="7"/>
    </row>
    <row r="71" spans="1:41" ht="16.5" customHeight="1">
      <c r="A71" s="90" t="str">
        <f>'[2]расчет "Т-Т"'!A77</f>
        <v>Якутск¹</v>
      </c>
      <c r="B71" s="91"/>
      <c r="C71" s="26" t="str">
        <f>'[2]расчет "Т-Т"'!B77</f>
        <v>жд</v>
      </c>
      <c r="D71" s="15" t="str">
        <f>'[2]расчет "Т-Т"'!C77</f>
        <v>20</v>
      </c>
      <c r="E71" s="24"/>
      <c r="F71" s="24"/>
      <c r="G71" s="24"/>
      <c r="H71" s="24"/>
      <c r="I71" s="27">
        <f>'[2]расчет "Т-Т"'!D77</f>
        <v>34.450000000000003</v>
      </c>
      <c r="J71" s="18">
        <f>'[2]расчет "Т-Т"'!E77</f>
        <v>33.125</v>
      </c>
      <c r="K71" s="27">
        <f>'[2]расчет "Т-Т"'!F77</f>
        <v>31.56</v>
      </c>
      <c r="L71" s="18">
        <f>'[2]расчет "Т-Т"'!G77</f>
        <v>27.945</v>
      </c>
      <c r="M71" s="27">
        <f>'[2]расчет "Т-Т"'!H77</f>
        <v>26.180000000000003</v>
      </c>
      <c r="N71" s="18">
        <f>'[2]расчет "Т-Т"'!I77</f>
        <v>24.885000000000002</v>
      </c>
      <c r="O71" s="18" t="e">
        <f>'[2]расчет "Т-Т"'!#REF!</f>
        <v>#REF!</v>
      </c>
      <c r="P71" s="18" t="e">
        <f>'[2]расчет "Т-Т"'!#REF!</f>
        <v>#REF!</v>
      </c>
      <c r="Q71" s="18" t="e">
        <f>'[2]расчет "Т-Т"'!#REF!</f>
        <v>#REF!</v>
      </c>
      <c r="R71" s="18" t="e">
        <f>'[2]расчет "Т-Т"'!#REF!</f>
        <v>#REF!</v>
      </c>
      <c r="S71" s="18" t="e">
        <f>'[2]расчет "Т-Т"'!#REF!</f>
        <v>#REF!</v>
      </c>
      <c r="T71" s="18" t="e">
        <f>'[2]расчет "Т-Т"'!#REF!</f>
        <v>#REF!</v>
      </c>
      <c r="U71" s="18" t="e">
        <f>'[2]расчет "Т-Т"'!#REF!</f>
        <v>#REF!</v>
      </c>
      <c r="V71" s="18" t="e">
        <f>'[2]расчет "Т-Т"'!#REF!</f>
        <v>#REF!</v>
      </c>
      <c r="W71" s="18" t="e">
        <f>'[2]расчет "Т-Т"'!#REF!</f>
        <v>#REF!</v>
      </c>
      <c r="X71" s="18" t="e">
        <f>'[2]расчет "Т-Т"'!#REF!</f>
        <v>#REF!</v>
      </c>
      <c r="Y71" s="18" t="e">
        <f>'[2]расчет "Т-Т"'!#REF!</f>
        <v>#REF!</v>
      </c>
      <c r="Z71" s="18" t="e">
        <f>'[2]расчет "Т-Т"'!#REF!</f>
        <v>#REF!</v>
      </c>
      <c r="AA71" s="18" t="e">
        <f>'[2]расчет "Т-Т"'!#REF!</f>
        <v>#REF!</v>
      </c>
      <c r="AB71" s="18" t="e">
        <f>'[2]расчет "Т-Т"'!#REF!</f>
        <v>#REF!</v>
      </c>
      <c r="AC71" s="28">
        <f>'[2]расчет "Т-Т"'!J77</f>
        <v>10257</v>
      </c>
      <c r="AD71" s="16">
        <f>'[2]расчет "Т-Т"'!K77</f>
        <v>9843.75</v>
      </c>
      <c r="AE71" s="28">
        <f>'[2]расчет "Т-Т"'!L77</f>
        <v>9390</v>
      </c>
      <c r="AF71" s="16">
        <f>'[2]расчет "Т-Т"'!M77</f>
        <v>8820.5</v>
      </c>
      <c r="AG71" s="28">
        <f>'[2]расчет "Т-Т"'!N77</f>
        <v>8261</v>
      </c>
      <c r="AH71" s="16">
        <f>'[2]расчет "Т-Т"'!O77</f>
        <v>7780.5</v>
      </c>
      <c r="AI71" s="7"/>
      <c r="AJ71" s="7"/>
      <c r="AK71" s="7"/>
      <c r="AL71" s="7"/>
      <c r="AM71" s="7"/>
      <c r="AN71" s="7"/>
      <c r="AO71" s="7"/>
    </row>
    <row r="72" spans="1:41" ht="16.5" customHeight="1">
      <c r="A72" s="90" t="str">
        <f>'[2]расчет "Т-Т"'!A78</f>
        <v>Ярославль</v>
      </c>
      <c r="B72" s="91"/>
      <c r="C72" s="26" t="str">
        <f>'[2]расчет "Т-Т"'!B78</f>
        <v>авто</v>
      </c>
      <c r="D72" s="15">
        <f>'[2]расчет "Т-Т"'!C78</f>
        <v>5</v>
      </c>
      <c r="E72" s="24"/>
      <c r="F72" s="24"/>
      <c r="G72" s="24"/>
      <c r="H72" s="24"/>
      <c r="I72" s="27">
        <f>'[2]расчет "Т-Т"'!D78</f>
        <v>13</v>
      </c>
      <c r="J72" s="18">
        <f>'[2]расчет "Т-Т"'!E78</f>
        <v>12.5</v>
      </c>
      <c r="K72" s="27">
        <f>'[2]расчет "Т-Т"'!F78</f>
        <v>12</v>
      </c>
      <c r="L72" s="18">
        <f>'[2]расчет "Т-Т"'!G78</f>
        <v>11.5</v>
      </c>
      <c r="M72" s="27">
        <f>'[2]расчет "Т-Т"'!H78</f>
        <v>11</v>
      </c>
      <c r="N72" s="18">
        <f>'[2]расчет "Т-Т"'!I78</f>
        <v>10.5</v>
      </c>
      <c r="O72" s="18" t="e">
        <f>'[2]расчет "Т-Т"'!#REF!</f>
        <v>#REF!</v>
      </c>
      <c r="P72" s="18" t="e">
        <f>'[2]расчет "Т-Т"'!#REF!</f>
        <v>#REF!</v>
      </c>
      <c r="Q72" s="18" t="e">
        <f>'[2]расчет "Т-Т"'!#REF!</f>
        <v>#REF!</v>
      </c>
      <c r="R72" s="18" t="e">
        <f>'[2]расчет "Т-Т"'!#REF!</f>
        <v>#REF!</v>
      </c>
      <c r="S72" s="18" t="e">
        <f>'[2]расчет "Т-Т"'!#REF!</f>
        <v>#REF!</v>
      </c>
      <c r="T72" s="18" t="e">
        <f>'[2]расчет "Т-Т"'!#REF!</f>
        <v>#REF!</v>
      </c>
      <c r="U72" s="18" t="e">
        <f>'[2]расчет "Т-Т"'!#REF!</f>
        <v>#REF!</v>
      </c>
      <c r="V72" s="18" t="e">
        <f>'[2]расчет "Т-Т"'!#REF!</f>
        <v>#REF!</v>
      </c>
      <c r="W72" s="18" t="e">
        <f>'[2]расчет "Т-Т"'!#REF!</f>
        <v>#REF!</v>
      </c>
      <c r="X72" s="18" t="e">
        <f>'[2]расчет "Т-Т"'!#REF!</f>
        <v>#REF!</v>
      </c>
      <c r="Y72" s="18" t="e">
        <f>'[2]расчет "Т-Т"'!#REF!</f>
        <v>#REF!</v>
      </c>
      <c r="Z72" s="18" t="e">
        <f>'[2]расчет "Т-Т"'!#REF!</f>
        <v>#REF!</v>
      </c>
      <c r="AA72" s="18" t="e">
        <f>'[2]расчет "Т-Т"'!#REF!</f>
        <v>#REF!</v>
      </c>
      <c r="AB72" s="18" t="e">
        <f>'[2]расчет "Т-Т"'!#REF!</f>
        <v>#REF!</v>
      </c>
      <c r="AC72" s="28">
        <f>'[2]расчет "Т-Т"'!J78</f>
        <v>2886</v>
      </c>
      <c r="AD72" s="16">
        <f>'[2]расчет "Т-Т"'!K78</f>
        <v>2775</v>
      </c>
      <c r="AE72" s="28">
        <f>'[2]расчет "Т-Т"'!L78</f>
        <v>2664</v>
      </c>
      <c r="AF72" s="16">
        <f>'[2]расчет "Т-Т"'!M78</f>
        <v>2553</v>
      </c>
      <c r="AG72" s="28">
        <f>'[2]расчет "Т-Т"'!N78</f>
        <v>2442</v>
      </c>
      <c r="AH72" s="16">
        <f>'[2]расчет "Т-Т"'!O78</f>
        <v>2331</v>
      </c>
      <c r="AI72" s="7"/>
      <c r="AJ72" s="7"/>
      <c r="AK72" s="7"/>
      <c r="AL72" s="7"/>
      <c r="AM72" s="7"/>
      <c r="AN72" s="7"/>
      <c r="AO72" s="7"/>
    </row>
    <row r="73" spans="1:41" ht="16.5" customHeight="1">
      <c r="A73" s="105" t="s">
        <v>9</v>
      </c>
      <c r="B73" s="105"/>
      <c r="C73" s="25" t="s">
        <v>30</v>
      </c>
      <c r="D73" s="106" t="s">
        <v>7</v>
      </c>
      <c r="E73" s="100" t="s">
        <v>13</v>
      </c>
      <c r="F73" s="100"/>
      <c r="G73" s="100"/>
      <c r="H73" s="100"/>
      <c r="I73" s="100"/>
      <c r="J73" s="100"/>
      <c r="K73" s="100"/>
      <c r="L73" s="100"/>
      <c r="M73" s="100"/>
      <c r="N73" s="100"/>
      <c r="O73" s="100" t="s">
        <v>13</v>
      </c>
      <c r="P73" s="100"/>
      <c r="Q73" s="100"/>
      <c r="R73" s="100"/>
      <c r="S73" s="100"/>
      <c r="T73" s="100"/>
      <c r="U73" s="100"/>
      <c r="V73" s="100"/>
      <c r="W73" s="100"/>
      <c r="X73" s="100"/>
      <c r="Y73" s="100" t="s">
        <v>14</v>
      </c>
      <c r="Z73" s="100"/>
      <c r="AA73" s="100"/>
      <c r="AB73" s="100"/>
      <c r="AC73" s="100"/>
      <c r="AD73" s="100"/>
      <c r="AE73" s="100"/>
      <c r="AF73" s="100"/>
      <c r="AG73" s="100"/>
      <c r="AH73" s="100"/>
      <c r="AI73" s="7"/>
    </row>
    <row r="74" spans="1:41" ht="16.5" customHeight="1">
      <c r="A74" s="105"/>
      <c r="B74" s="105"/>
      <c r="C74" s="12" t="s">
        <v>31</v>
      </c>
      <c r="D74" s="106"/>
      <c r="E74" s="80" t="s">
        <v>8</v>
      </c>
      <c r="F74" s="79" t="s">
        <v>10</v>
      </c>
      <c r="G74" s="79" t="s">
        <v>11</v>
      </c>
      <c r="H74" s="79" t="s">
        <v>15</v>
      </c>
      <c r="I74" s="79" t="s">
        <v>25</v>
      </c>
      <c r="J74" s="79" t="s">
        <v>26</v>
      </c>
      <c r="K74" s="79" t="s">
        <v>27</v>
      </c>
      <c r="L74" s="79" t="s">
        <v>28</v>
      </c>
      <c r="M74" s="79" t="s">
        <v>29</v>
      </c>
      <c r="N74" s="79" t="s">
        <v>12</v>
      </c>
      <c r="O74" s="105" t="s">
        <v>16</v>
      </c>
      <c r="P74" s="105"/>
      <c r="Q74" s="13"/>
      <c r="R74" s="13"/>
      <c r="S74" s="13"/>
      <c r="T74" s="78" t="s">
        <v>4</v>
      </c>
      <c r="U74" s="78" t="s">
        <v>0</v>
      </c>
      <c r="V74" s="78" t="s">
        <v>1</v>
      </c>
      <c r="W74" s="78" t="s">
        <v>2</v>
      </c>
      <c r="X74" s="78" t="s">
        <v>3</v>
      </c>
      <c r="Y74" s="78" t="s">
        <v>5</v>
      </c>
      <c r="Z74" s="78" t="s">
        <v>6</v>
      </c>
      <c r="AA74" s="13" t="s">
        <v>19</v>
      </c>
      <c r="AB74" s="13" t="s">
        <v>17</v>
      </c>
      <c r="AC74" s="14" t="s">
        <v>20</v>
      </c>
      <c r="AD74" s="14" t="s">
        <v>21</v>
      </c>
      <c r="AE74" s="14" t="s">
        <v>22</v>
      </c>
      <c r="AF74" s="14" t="s">
        <v>23</v>
      </c>
      <c r="AG74" s="14" t="s">
        <v>24</v>
      </c>
      <c r="AH74" s="14" t="s">
        <v>18</v>
      </c>
    </row>
    <row r="75" spans="1:41" ht="16.5" customHeight="1">
      <c r="A75" s="63" t="s">
        <v>67</v>
      </c>
      <c r="B75" s="64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6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</row>
    <row r="76" spans="1:41" ht="16.5" customHeight="1">
      <c r="A76" s="68" t="s">
        <v>68</v>
      </c>
      <c r="B76" s="22"/>
      <c r="C76" s="65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7"/>
      <c r="P76" s="69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</row>
    <row r="77" spans="1:41" ht="16.5" customHeight="1">
      <c r="A77" s="68" t="s">
        <v>69</v>
      </c>
      <c r="B77" s="22"/>
      <c r="C77" s="65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7"/>
      <c r="P77" s="69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1:41" ht="16.5" customHeight="1">
      <c r="A78" s="22" t="s">
        <v>70</v>
      </c>
      <c r="B78" s="22"/>
      <c r="C78" s="6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7"/>
      <c r="P78" s="69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1:41" ht="16.5" customHeight="1">
      <c r="A79" s="22" t="s">
        <v>71</v>
      </c>
      <c r="B79" s="22"/>
      <c r="C79" s="65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7"/>
      <c r="P79" s="69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</row>
    <row r="80" spans="1:41" ht="6.95" customHeight="1">
      <c r="A80" s="70"/>
      <c r="B80" s="70"/>
      <c r="C80" s="71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3"/>
      <c r="P80" s="74"/>
    </row>
    <row r="81" spans="1:34" ht="16.5" customHeight="1">
      <c r="A81" s="82" t="s">
        <v>72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</row>
    <row r="82" spans="1:34" ht="16.5" customHeight="1">
      <c r="A82" s="75" t="s">
        <v>73</v>
      </c>
      <c r="B82" s="75"/>
      <c r="C82" s="76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67"/>
      <c r="P82" s="69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:34" ht="16.5" customHeight="1">
      <c r="A83" s="32" t="s">
        <v>74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4"/>
      <c r="P83" s="33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:34" ht="16.5" customHeight="1">
      <c r="A84" s="32" t="s">
        <v>75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4"/>
      <c r="P84" s="33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:34" ht="16.5" customHeight="1">
      <c r="A85" s="32" t="s">
        <v>76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4"/>
      <c r="P85" s="33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:34" ht="16.5" customHeight="1">
      <c r="A86" s="32" t="s">
        <v>77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  <c r="P86" s="33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1:34" ht="16.5" customHeight="1">
      <c r="A87" s="32" t="s">
        <v>78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4"/>
      <c r="P87" s="33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1:34" ht="16.5" customHeight="1">
      <c r="A88" s="35" t="s">
        <v>33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4"/>
      <c r="P88" s="33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1:34" ht="16.5" customHeight="1">
      <c r="A89" s="35" t="s">
        <v>61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4"/>
      <c r="P89" s="33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1:34" ht="16.5" customHeight="1">
      <c r="A90" s="35" t="s">
        <v>62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4"/>
      <c r="P90" s="33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1:34" ht="16.5" customHeight="1">
      <c r="A91" s="35" t="s">
        <v>63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4"/>
      <c r="P91" s="33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1:34" ht="16.5" customHeight="1">
      <c r="A92" s="44" t="s">
        <v>64</v>
      </c>
      <c r="B92" s="45"/>
      <c r="C92" s="45"/>
      <c r="D92" s="45"/>
      <c r="E92" s="45"/>
      <c r="F92" s="46"/>
      <c r="G92" s="47"/>
      <c r="H92" s="48"/>
      <c r="I92" s="48"/>
      <c r="J92" s="36"/>
      <c r="K92" s="37"/>
      <c r="L92" s="52" t="s">
        <v>56</v>
      </c>
      <c r="M92" s="53"/>
      <c r="N92" s="53"/>
      <c r="O92" s="42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3"/>
    </row>
    <row r="93" spans="1:34" ht="16.5" customHeight="1">
      <c r="A93" s="83" t="s">
        <v>34</v>
      </c>
      <c r="B93" s="84"/>
      <c r="C93" s="38" t="s">
        <v>35</v>
      </c>
      <c r="D93" s="38" t="s">
        <v>36</v>
      </c>
      <c r="E93" s="38" t="s">
        <v>37</v>
      </c>
      <c r="F93" s="38" t="s">
        <v>38</v>
      </c>
      <c r="G93" s="85" t="s">
        <v>39</v>
      </c>
      <c r="H93" s="85"/>
      <c r="I93" s="39" t="s">
        <v>37</v>
      </c>
      <c r="J93" s="39" t="s">
        <v>42</v>
      </c>
      <c r="K93" s="38" t="s">
        <v>43</v>
      </c>
      <c r="L93" s="86" t="s">
        <v>55</v>
      </c>
      <c r="M93" s="86"/>
      <c r="N93" s="86"/>
      <c r="O93" s="34"/>
      <c r="P93" s="33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40" t="s">
        <v>44</v>
      </c>
      <c r="AD93" s="40" t="s">
        <v>45</v>
      </c>
      <c r="AE93" s="40" t="s">
        <v>46</v>
      </c>
      <c r="AF93" s="40" t="s">
        <v>47</v>
      </c>
      <c r="AG93" s="40" t="s">
        <v>48</v>
      </c>
    </row>
    <row r="94" spans="1:34" ht="16.5" customHeight="1">
      <c r="A94" s="44" t="s">
        <v>40</v>
      </c>
      <c r="B94" s="46"/>
      <c r="C94" s="49">
        <v>0.1</v>
      </c>
      <c r="D94" s="50">
        <v>0.2</v>
      </c>
      <c r="E94" s="50">
        <v>0.6</v>
      </c>
      <c r="F94" s="50">
        <v>0.8</v>
      </c>
      <c r="G94" s="87" t="s">
        <v>41</v>
      </c>
      <c r="H94" s="88"/>
      <c r="I94" s="51">
        <v>0.3</v>
      </c>
      <c r="J94" s="51">
        <v>0.4</v>
      </c>
      <c r="K94" s="50">
        <v>0.5</v>
      </c>
      <c r="L94" s="89" t="s">
        <v>40</v>
      </c>
      <c r="M94" s="89"/>
      <c r="N94" s="89"/>
      <c r="O94" s="34"/>
      <c r="P94" s="33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54">
        <v>0.1</v>
      </c>
      <c r="AD94" s="54">
        <v>0.2</v>
      </c>
      <c r="AE94" s="54">
        <v>0.3</v>
      </c>
      <c r="AF94" s="54">
        <v>0.4</v>
      </c>
      <c r="AG94" s="54">
        <v>0.5</v>
      </c>
    </row>
    <row r="95" spans="1:34" ht="16.5" customHeight="1">
      <c r="A95" s="56" t="s">
        <v>65</v>
      </c>
      <c r="B95" s="56"/>
      <c r="C95" s="57"/>
      <c r="D95" s="58"/>
      <c r="E95" s="58"/>
      <c r="F95" s="58"/>
      <c r="G95" s="59"/>
      <c r="H95" s="59"/>
      <c r="I95" s="60"/>
      <c r="J95" s="60"/>
      <c r="K95" s="58"/>
      <c r="L95" s="61"/>
      <c r="M95" s="61"/>
      <c r="N95" s="61"/>
      <c r="O95" s="34"/>
      <c r="P95" s="33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62"/>
      <c r="AD95" s="62"/>
      <c r="AE95" s="62"/>
      <c r="AF95" s="62"/>
      <c r="AG95" s="62"/>
    </row>
    <row r="96" spans="1:34" ht="6.95" customHeight="1">
      <c r="A96" s="2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2"/>
    </row>
    <row r="97" spans="1:34" ht="16.5" customHeight="1">
      <c r="A97" s="82" t="s">
        <v>49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</row>
    <row r="98" spans="1:34" ht="16.5" customHeight="1">
      <c r="A98" s="55" t="s">
        <v>50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2"/>
      <c r="M98" s="2"/>
      <c r="N98" s="2"/>
      <c r="O98" s="3"/>
      <c r="P98" s="2"/>
    </row>
    <row r="99" spans="1:34" ht="16.5" customHeight="1">
      <c r="A99" s="32" t="s">
        <v>52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2"/>
      <c r="M99" s="2"/>
      <c r="N99" s="2"/>
      <c r="O99" s="3"/>
      <c r="P99" s="2"/>
    </row>
    <row r="100" spans="1:34" ht="16.5" customHeight="1">
      <c r="A100" s="32" t="s">
        <v>51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2"/>
      <c r="M100" s="2"/>
      <c r="N100" s="2"/>
      <c r="O100" s="3"/>
      <c r="P100" s="2"/>
    </row>
    <row r="101" spans="1:34" ht="16.5" customHeight="1">
      <c r="A101" s="32" t="s">
        <v>53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2"/>
      <c r="M101" s="2"/>
      <c r="N101" s="2"/>
      <c r="O101" s="3"/>
      <c r="P101" s="2"/>
    </row>
    <row r="102" spans="1:34" ht="16.5" customHeight="1">
      <c r="A102" s="32" t="s">
        <v>54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2"/>
      <c r="M102" s="2"/>
      <c r="N102" s="2"/>
      <c r="O102" s="3"/>
      <c r="P102" s="2"/>
    </row>
    <row r="103" spans="1:34" ht="6.95" customHeight="1">
      <c r="A103" s="2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2"/>
    </row>
    <row r="104" spans="1:34" ht="16.5" customHeight="1">
      <c r="A104" s="82" t="s">
        <v>57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</row>
    <row r="105" spans="1:34" ht="16.5" customHeight="1">
      <c r="A105" s="30" t="s">
        <v>58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2"/>
    </row>
    <row r="106" spans="1:34" ht="16.5" customHeight="1">
      <c r="A106" s="30" t="s">
        <v>59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2"/>
    </row>
    <row r="107" spans="1:34" ht="16.5" customHeight="1">
      <c r="A107" s="30" t="s">
        <v>60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2"/>
    </row>
    <row r="108" spans="1:34" ht="16.5" customHeight="1">
      <c r="A108" s="29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2"/>
    </row>
    <row r="109" spans="1:34" ht="16.5" customHeight="1">
      <c r="A109" s="2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2"/>
    </row>
    <row r="110" spans="1:34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2"/>
    </row>
    <row r="111" spans="1:34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2"/>
    </row>
    <row r="112" spans="1:34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2"/>
    </row>
    <row r="113" spans="1:1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2"/>
    </row>
    <row r="114" spans="1:1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2"/>
    </row>
    <row r="115" spans="1:1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2"/>
    </row>
    <row r="116" spans="1:1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2"/>
    </row>
    <row r="117" spans="1:1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2"/>
    </row>
    <row r="118" spans="1:1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2"/>
    </row>
    <row r="119" spans="1:1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2"/>
    </row>
    <row r="120" spans="1:1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2"/>
    </row>
    <row r="121" spans="1:1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2"/>
    </row>
    <row r="122" spans="1:1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2"/>
    </row>
    <row r="123" spans="1:1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</row>
    <row r="124" spans="1:1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</row>
    <row r="125" spans="1:1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2"/>
    </row>
  </sheetData>
  <sheetProtection password="DFB7" sheet="1" objects="1" scenarios="1"/>
  <mergeCells count="93">
    <mergeCell ref="Y73:AH73"/>
    <mergeCell ref="O74:P74"/>
    <mergeCell ref="A81:AH81"/>
    <mergeCell ref="A72:B72"/>
    <mergeCell ref="A73:B74"/>
    <mergeCell ref="D73:D74"/>
    <mergeCell ref="E73:N73"/>
    <mergeCell ref="O73:X73"/>
    <mergeCell ref="A46:B46"/>
    <mergeCell ref="A62:B62"/>
    <mergeCell ref="A63:B63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35:B35"/>
    <mergeCell ref="A31:B31"/>
    <mergeCell ref="A36:B36"/>
    <mergeCell ref="A47:B47"/>
    <mergeCell ref="A43:B43"/>
    <mergeCell ref="A38:B38"/>
    <mergeCell ref="A39:B39"/>
    <mergeCell ref="A40:B40"/>
    <mergeCell ref="A37:B37"/>
    <mergeCell ref="A41:B41"/>
    <mergeCell ref="A42:B42"/>
    <mergeCell ref="A48:B48"/>
    <mergeCell ref="A49:B49"/>
    <mergeCell ref="A44:B44"/>
    <mergeCell ref="A45:B45"/>
    <mergeCell ref="A19:B19"/>
    <mergeCell ref="A29:B29"/>
    <mergeCell ref="A28:B28"/>
    <mergeCell ref="A30:B30"/>
    <mergeCell ref="A26:B26"/>
    <mergeCell ref="A27:B27"/>
    <mergeCell ref="A20:B20"/>
    <mergeCell ref="A34:B34"/>
    <mergeCell ref="A32:B32"/>
    <mergeCell ref="A33:B33"/>
    <mergeCell ref="A21:B21"/>
    <mergeCell ref="A22:B22"/>
    <mergeCell ref="A23:B23"/>
    <mergeCell ref="A24:B24"/>
    <mergeCell ref="A25:B25"/>
    <mergeCell ref="A51:B51"/>
    <mergeCell ref="A52:B52"/>
    <mergeCell ref="A53:B53"/>
    <mergeCell ref="AI1:AO3"/>
    <mergeCell ref="AP2:AS2"/>
    <mergeCell ref="A4:B5"/>
    <mergeCell ref="D4:D5"/>
    <mergeCell ref="E4:N4"/>
    <mergeCell ref="O4:X4"/>
    <mergeCell ref="AC1:AH2"/>
    <mergeCell ref="A3:N3"/>
    <mergeCell ref="AC3:AH3"/>
    <mergeCell ref="Y4:AH4"/>
    <mergeCell ref="AI4:AO4"/>
    <mergeCell ref="O5:P5"/>
    <mergeCell ref="A6:B6"/>
    <mergeCell ref="A7:B7"/>
    <mergeCell ref="A8:B8"/>
    <mergeCell ref="A18:B18"/>
    <mergeCell ref="A12:B12"/>
    <mergeCell ref="A13:B13"/>
    <mergeCell ref="A11:B11"/>
    <mergeCell ref="A9:B9"/>
    <mergeCell ref="A10:B10"/>
    <mergeCell ref="A17:B17"/>
    <mergeCell ref="A16:B16"/>
    <mergeCell ref="A14:B14"/>
    <mergeCell ref="A15:B15"/>
    <mergeCell ref="A68:B68"/>
    <mergeCell ref="A69:B69"/>
    <mergeCell ref="A70:B70"/>
    <mergeCell ref="A71:B71"/>
    <mergeCell ref="A64:B64"/>
    <mergeCell ref="A65:B65"/>
    <mergeCell ref="A66:B66"/>
    <mergeCell ref="A67:B67"/>
    <mergeCell ref="A97:AH97"/>
    <mergeCell ref="A104:AH104"/>
    <mergeCell ref="A93:B93"/>
    <mergeCell ref="G93:H93"/>
    <mergeCell ref="L93:N93"/>
    <mergeCell ref="G94:H94"/>
    <mergeCell ref="L94:N94"/>
  </mergeCells>
  <printOptions horizontalCentered="1"/>
  <pageMargins left="0" right="0" top="0" bottom="0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из Екатеринбурга</vt:lpstr>
      <vt:lpstr>'тарифы из Екатеринбурга'!Область_печати</vt:lpstr>
    </vt:vector>
  </TitlesOfParts>
  <Company>Траско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PopovaT</cp:lastModifiedBy>
  <cp:lastPrinted>2017-08-08T13:29:29Z</cp:lastPrinted>
  <dcterms:created xsi:type="dcterms:W3CDTF">2007-02-20T09:15:22Z</dcterms:created>
  <dcterms:modified xsi:type="dcterms:W3CDTF">2019-02-11T06:05:39Z</dcterms:modified>
</cp:coreProperties>
</file>