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тарифы на печать &quot;Т-Т&quot;" sheetId="2" r:id="rId1"/>
  </sheets>
  <externalReferences>
    <externalReference r:id="rId2"/>
  </externalReferences>
  <definedNames>
    <definedName name="ВключитьОпции">[1]Калькулятор!$I$3</definedName>
    <definedName name="Доставка_документов_цена">[1]Опции!$C$3</definedName>
    <definedName name="ЕслиДоставлять">[1]Калькулятор!$G$3</definedName>
    <definedName name="ЕслиЗабирать">[1]Калькулятор!$E$3</definedName>
    <definedName name="КАЛЬК_Негабарит">[1]Калькулятор!$J$16:$J$25</definedName>
    <definedName name="Коэф._За_перевозку_по_объему">[1]Опции!$C$5</definedName>
    <definedName name="Коэф_ДельтаКСтоимостиЭкспПоРег">[1]Опции!$C$4</definedName>
    <definedName name="НЕГАБАРИТ_Вес">[1]Негабарит!$F$3:$J$3</definedName>
    <definedName name="НЕГАБАРИТ_Вес_Знач">[1]Негабарит!$F$4:$J$4</definedName>
    <definedName name="НЕГАБАРИТ_Габариты">[1]Негабарит!$A$3:$E$3</definedName>
    <definedName name="НЕГАБАРИТ_Габариты_Знач">[1]Негабарит!$A$4:$E$4</definedName>
    <definedName name="_xlnm.Print_Area" localSheetId="0">'тарифы на печать "Т-Т"'!$A$1:$AH$70</definedName>
    <definedName name="РАСЧЕТ_Города">'[1]расчет "Т-Т"'!$A$3:INDEX('[1]расчет "Т-Т"'!$A$3:$A$1949,MATCH(REPT("я",255),'[1]расчет "Т-Т"'!$A$3:$A$1949))</definedName>
    <definedName name="РАСЧЕТ_ДанныеВес">'[1]расчет "Т-Т"'!$D$3:INDEX('[1]расчет "Т-Т"'!$I$3:$I$1949,MATCH(90000000000,'[1]расчет "Т-Т"'!$I$3:$I$1949))</definedName>
    <definedName name="РАСЧЕТ_ДанныеОбъем">'[1]расчет "Т-Т"'!$J$3:INDEX('[1]расчет "Т-Т"'!$O$3:$O$1949,MATCH(90000000000,'[1]расчет "Т-Т"'!$O$3:$O$1949))</definedName>
    <definedName name="РАСЧЕТ_СрокПеревозки">'[1]расчет "Т-Т"'!$C$3:INDEX('[1]расчет "Т-Т"'!$C$3:$C$1949,MATCH(REPT("я",255),'[1]расчет "Т-Т"'!$C$3:$C$1949))</definedName>
    <definedName name="РАСЧЕТ_ТипПеревозки">'[1]расчет "Т-Т"'!$B$3:INDEX('[1]расчет "Т-Т"'!$B$3:$B$1949,MATCH(REPT("я",255),'[1]расчет "Т-Т"'!$B$3:$B$1949))</definedName>
    <definedName name="СписокВес">'[1]расчет "Т-Т"'!$D$2:$I$2</definedName>
    <definedName name="СписокОбъем">'[1]расчет "Т-Т"'!$J$2:$O$2</definedName>
    <definedName name="Страховка_коэф">[1]Опции!$C$2</definedName>
    <definedName name="ЭКСМОСКВА_Вес">[1]ЭксПоСамаре!$C$1:$K$1</definedName>
    <definedName name="ЭКСМОСКВА_Данные">[1]ЭксПоСамаре!$C$3:$K$7</definedName>
    <definedName name="ЭКСМОСКВА_Зоны">[1]ЭксПоСамаре!$A$5:$A$7</definedName>
    <definedName name="ЭКСМОСКВА_Объем">[1]ЭксПоСамаре!$C$2:$K$2</definedName>
    <definedName name="ЭКСРЕГИОН_Вес">'[1]база "ЭксПоРегионам"'!$B$1:$K$1</definedName>
    <definedName name="ЭКСРЕГИОН_Города">'[1]база "ЭксПоРегионам"'!$A$3:INDEX('[1]база "ЭксПоРегионам"'!$A$3:$A$2028,MATCH(REPT("я",255),'[1]база "ЭксПоРегионам"'!$A$3:$A$2028))</definedName>
    <definedName name="ЭКСРЕГИОН_Данные">'[1]база "ЭксПоРегионам"'!$B$3:INDEX('[1]база "ЭксПоРегионам"'!$K$3:$K$2028,MATCH(90000000000,'[1]база "ЭксПоРегионам"'!$K$3:$K$2028))</definedName>
    <definedName name="ЭКСРЕГИОН_Объем">'[1]база "ЭксПоРегионам"'!$B$2:$K$2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0" i="2" l="1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A30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A29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A28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A27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A26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A25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A24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A23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A22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A21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A20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A19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A18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17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A16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A15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A14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13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A12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A11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A10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A9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A8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A7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A6" i="2"/>
</calcChain>
</file>

<file path=xl/sharedStrings.xml><?xml version="1.0" encoding="utf-8"?>
<sst xmlns="http://schemas.openxmlformats.org/spreadsheetml/2006/main" count="116" uniqueCount="81">
  <si>
    <t>443110, Самара, ул. Мичурина 21, офис 511   телефон: телефон: +7 (846) 31-30-757 добавочный 2705, 8-800-775-57-14*2705, e-mail - sginfo@trasko.ru, Департамент сборных грузов по РФ и странам СНГ</t>
  </si>
  <si>
    <t xml:space="preserve">Стоимость услуги "сборный груз"  (руб.  с учетом НДС 18%)                                                                                           Доставка от терминала "ТРАСКО" до терминала "ТРАСКО" в городе назначения*    </t>
  </si>
  <si>
    <t>Тарифы ООО "ТРАСКО" из г.                    Самара</t>
  </si>
  <si>
    <t>Город назначения</t>
  </si>
  <si>
    <t xml:space="preserve">Режим </t>
  </si>
  <si>
    <t>срок доставки**</t>
  </si>
  <si>
    <t>стоимость за 1 кг (руб.)</t>
  </si>
  <si>
    <t>стоимость за 1 м3 (руб.)</t>
  </si>
  <si>
    <t>доставки</t>
  </si>
  <si>
    <t>мин. тариф</t>
  </si>
  <si>
    <t xml:space="preserve">51-100 </t>
  </si>
  <si>
    <t xml:space="preserve">101-300 </t>
  </si>
  <si>
    <t>301-500</t>
  </si>
  <si>
    <t>300-499</t>
  </si>
  <si>
    <t>500-999</t>
  </si>
  <si>
    <t>1000-1999</t>
  </si>
  <si>
    <t>2000-2999</t>
  </si>
  <si>
    <t>3000-4999</t>
  </si>
  <si>
    <t xml:space="preserve">&gt; 5000 </t>
  </si>
  <si>
    <t>до 0,5 м</t>
  </si>
  <si>
    <t xml:space="preserve"> &lt; 500</t>
  </si>
  <si>
    <t>501-1000</t>
  </si>
  <si>
    <t>1001-1500</t>
  </si>
  <si>
    <t>1501-2000</t>
  </si>
  <si>
    <t>2001-3000</t>
  </si>
  <si>
    <t>3001-5000</t>
  </si>
  <si>
    <t>&gt; 5000</t>
  </si>
  <si>
    <t>до 1,5 м</t>
  </si>
  <si>
    <t>до 2</t>
  </si>
  <si>
    <t>1-2,99</t>
  </si>
  <si>
    <t>3-4,99</t>
  </si>
  <si>
    <t>5-9,99</t>
  </si>
  <si>
    <t>10-14,99</t>
  </si>
  <si>
    <t>15-19,99</t>
  </si>
  <si>
    <t>&gt;20</t>
  </si>
  <si>
    <t>срок доставки</t>
  </si>
  <si>
    <t>* Доставка в другие города и регионы РФ. Доставка в страны таможенного союза (Казахстан, Белоруссия, Киргизия), СНГ и Монголию также по запросу.</t>
  </si>
  <si>
    <t>Стоимость услуг договорная. Для уточнения подробностей, пожалуйста, свяжитесь с менеджером.</t>
  </si>
  <si>
    <t>** Сроки доставки указаны ориентировочные со дня выхода ТС или вагона при ж/д доставке.</t>
  </si>
  <si>
    <t>¹ - тарифы указаны с учетом доставки до "двери".</t>
  </si>
  <si>
    <t>² - отдельно рассчитывается условие по негабаритности.</t>
  </si>
  <si>
    <t>Дополнительные условия</t>
  </si>
  <si>
    <t>- подготовка груза к перевозке, погрузо-разгрузочные работы на терминале (бесплатно);</t>
  </si>
  <si>
    <t>- грузы принимаются по количеству мест без пересчета внутренних вложений;</t>
  </si>
  <si>
    <t>- стоимость услуги по возврату документов (ТН/СМR) с печатью получателя - 1000 руб.;</t>
  </si>
  <si>
    <t>- определение объема (веса) перевозимого груза определяется поправочным коэффициентом 1,1, учитывая плотность загрузки;</t>
  </si>
  <si>
    <t>- применяется добавочный коэффициент 1,2 при расчете стоимости сборной перевозки по объему, для грузов, подлежащих жесткой упаковке;</t>
  </si>
  <si>
    <t>- страхование груза (обязательное страхование груза при стоимости свыше 200 000 руб. по тарифу 0,1% от его стоимости в «TT Club Mutual Insurance Ltd.»);</t>
  </si>
  <si>
    <t>- к перевозке не принимаются опасные грузы (ADR);</t>
  </si>
  <si>
    <t xml:space="preserve">- во избежание утери товарного вида применяется дополнительная упаковка для грузов имеющих легкоповреждаемую упаковку (короба, пленка и т.п.); </t>
  </si>
  <si>
    <t>- стоимость отправки партии груза свыше 5 000 кг и объемом более 20 м3 рассчитывается в индивидуальном порядке;</t>
  </si>
  <si>
    <t>- расчет стоимости доставки производится по наибольшему параметру (вес или объем), учитывая плотность груза 1м3=250 кг);</t>
  </si>
  <si>
    <t xml:space="preserve"> - если сумма измерений по длине, высоте и ширине одного места ***</t>
  </si>
  <si>
    <t xml:space="preserve"> - если вес одного места </t>
  </si>
  <si>
    <t xml:space="preserve"> равна или превышает:</t>
  </si>
  <si>
    <t>4 м</t>
  </si>
  <si>
    <t>5 м</t>
  </si>
  <si>
    <t>6 м</t>
  </si>
  <si>
    <t>8 м</t>
  </si>
  <si>
    <t>равен или превышает:</t>
  </si>
  <si>
    <t>9 м</t>
  </si>
  <si>
    <t>12 м</t>
  </si>
  <si>
    <t xml:space="preserve"> равен или превышает:</t>
  </si>
  <si>
    <t>700 кг</t>
  </si>
  <si>
    <t>1 000 кг</t>
  </si>
  <si>
    <t>1 500 кг</t>
  </si>
  <si>
    <t>2 000 кг</t>
  </si>
  <si>
    <t>3 000 кг</t>
  </si>
  <si>
    <t xml:space="preserve"> тариф увеличивается на:</t>
  </si>
  <si>
    <t>тариф увеличивается на:</t>
  </si>
  <si>
    <t>***  Если груз имеет негабаритность как по сумме измерений, так и по весу, то расчет доставки происходит по запросу;</t>
  </si>
  <si>
    <t>Прием грузов</t>
  </si>
  <si>
    <t>Для отправки груза необходимы следующие документы:</t>
  </si>
  <si>
    <t>- заявка от заказчика для ООО "ТРАСКО" на перевозку груза,  договор на ТЭО;</t>
  </si>
  <si>
    <t>- транспортная накладная (ТН). В ТН четко указывается отправитель, получатель груза, плательщик и их  реквизиты. Для частных лиц - пасп. данные, ФИО;</t>
  </si>
  <si>
    <t>- товарная накладная, счет-фактура (с номером ГТД для импортных грузов), доверенность;</t>
  </si>
  <si>
    <t>- сертификаты соответствия (для грузов подлежащих сертификации).</t>
  </si>
  <si>
    <t>Правила выдачи грузов</t>
  </si>
  <si>
    <t>- физическим лицам - документ, удостоверяющий личность, который указан отправителем при отправке груза;</t>
  </si>
  <si>
    <t>- юридическим лицам - оригинальную доверенность и документ, удостоверяющий личность;</t>
  </si>
  <si>
    <t>- груз не выдается получателю до полной оплаты услуг по доставке груза.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</si>
</sst>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14"/>
      <color indexed="8"/>
      <name val="Arial CYR"/>
      <charset val="204"/>
    </font>
    <font>
      <b/>
      <i/>
      <sz val="16"/>
      <name val="Arial Cyr"/>
      <charset val="204"/>
    </font>
    <font>
      <sz val="11"/>
      <color indexed="18"/>
      <name val="Calibri"/>
      <family val="2"/>
      <charset val="204"/>
    </font>
    <font>
      <b/>
      <sz val="12"/>
      <name val="Arial Cyr"/>
      <charset val="204"/>
    </font>
    <font>
      <b/>
      <i/>
      <sz val="14"/>
      <color indexed="8"/>
      <name val="Calibri"/>
      <family val="2"/>
      <charset val="204"/>
    </font>
    <font>
      <b/>
      <i/>
      <sz val="18"/>
      <color indexed="1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18"/>
      <name val="Calibri"/>
      <family val="2"/>
      <charset val="204"/>
    </font>
    <font>
      <b/>
      <sz val="12"/>
      <color indexed="18"/>
      <name val="Arial CYR"/>
    </font>
    <font>
      <b/>
      <sz val="10"/>
      <color indexed="9"/>
      <name val="Arial"/>
      <family val="2"/>
      <charset val="204"/>
    </font>
    <font>
      <b/>
      <sz val="10"/>
      <color indexed="18"/>
      <name val="Arial CYR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0"/>
      <color indexed="18"/>
      <name val="Arial CYR"/>
    </font>
    <font>
      <sz val="10"/>
      <color indexed="10"/>
      <name val="Arial CYR"/>
    </font>
    <font>
      <sz val="10"/>
      <color indexed="1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1" xfId="1" applyFont="1" applyFill="1" applyBorder="1" applyAlignment="1"/>
    <xf numFmtId="0" fontId="2" fillId="2" borderId="0" xfId="1" applyFont="1" applyFill="1" applyBorder="1" applyAlignment="1"/>
    <xf numFmtId="0" fontId="3" fillId="2" borderId="0" xfId="1" applyFont="1" applyFill="1" applyBorder="1" applyAlignment="1">
      <alignment wrapText="1"/>
    </xf>
    <xf numFmtId="0" fontId="4" fillId="2" borderId="0" xfId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center"/>
    </xf>
    <xf numFmtId="0" fontId="1" fillId="0" borderId="0" xfId="1"/>
    <xf numFmtId="0" fontId="5" fillId="0" borderId="0" xfId="1" applyFont="1" applyAlignment="1">
      <alignment horizontal="left"/>
    </xf>
    <xf numFmtId="0" fontId="6" fillId="2" borderId="0" xfId="1" applyFont="1" applyFill="1" applyBorder="1" applyAlignment="1">
      <alignment horizontal="left" wrapText="1"/>
    </xf>
    <xf numFmtId="0" fontId="3" fillId="2" borderId="2" xfId="1" applyFont="1" applyFill="1" applyBorder="1" applyAlignment="1">
      <alignment wrapText="1"/>
    </xf>
    <xf numFmtId="0" fontId="7" fillId="2" borderId="2" xfId="1" applyFont="1" applyFill="1" applyBorder="1" applyAlignment="1">
      <alignment horizontal="right" vertical="center" wrapText="1"/>
    </xf>
    <xf numFmtId="49" fontId="1" fillId="0" borderId="0" xfId="1" applyNumberFormat="1"/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8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49" fontId="8" fillId="3" borderId="6" xfId="1" applyNumberFormat="1" applyFont="1" applyFill="1" applyBorder="1" applyAlignment="1">
      <alignment horizontal="center" vertical="center"/>
    </xf>
    <xf numFmtId="49" fontId="8" fillId="3" borderId="7" xfId="1" applyNumberFormat="1" applyFont="1" applyFill="1" applyBorder="1" applyAlignment="1">
      <alignment horizontal="center" vertical="center"/>
    </xf>
    <xf numFmtId="49" fontId="11" fillId="2" borderId="0" xfId="1" applyNumberFormat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left" vertical="center" wrapText="1"/>
    </xf>
    <xf numFmtId="0" fontId="9" fillId="2" borderId="11" xfId="1" applyFont="1" applyFill="1" applyBorder="1" applyAlignment="1">
      <alignment horizontal="left" vertical="center" wrapText="1"/>
    </xf>
    <xf numFmtId="0" fontId="9" fillId="4" borderId="11" xfId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" fontId="9" fillId="4" borderId="6" xfId="1" applyNumberFormat="1" applyFont="1" applyFill="1" applyBorder="1" applyAlignment="1">
      <alignment horizontal="center" vertical="center" wrapText="1"/>
    </xf>
    <xf numFmtId="4" fontId="9" fillId="2" borderId="6" xfId="1" applyNumberFormat="1" applyFont="1" applyFill="1" applyBorder="1" applyAlignment="1">
      <alignment horizontal="center" vertical="center" wrapText="1"/>
    </xf>
    <xf numFmtId="3" fontId="9" fillId="4" borderId="6" xfId="1" applyNumberFormat="1" applyFont="1" applyFill="1" applyBorder="1" applyAlignment="1">
      <alignment horizontal="center" vertical="center" wrapText="1"/>
    </xf>
    <xf numFmtId="3" fontId="9" fillId="2" borderId="6" xfId="1" applyNumberFormat="1" applyFont="1" applyFill="1" applyBorder="1" applyAlignment="1">
      <alignment horizontal="center" vertical="center" wrapText="1"/>
    </xf>
    <xf numFmtId="3" fontId="9" fillId="2" borderId="7" xfId="1" applyNumberFormat="1" applyFont="1" applyFill="1" applyBorder="1" applyAlignment="1">
      <alignment horizontal="center" vertical="center" wrapText="1"/>
    </xf>
    <xf numFmtId="3" fontId="12" fillId="2" borderId="0" xfId="1" applyNumberFormat="1" applyFont="1" applyFill="1" applyBorder="1" applyAlignment="1">
      <alignment horizontal="center" vertical="center" wrapText="1"/>
    </xf>
    <xf numFmtId="0" fontId="1" fillId="0" borderId="0" xfId="1" applyBorder="1"/>
    <xf numFmtId="0" fontId="1" fillId="2" borderId="0" xfId="1" applyFill="1" applyBorder="1"/>
    <xf numFmtId="0" fontId="9" fillId="2" borderId="1" xfId="1" applyFont="1" applyFill="1" applyBorder="1" applyAlignment="1"/>
    <xf numFmtId="0" fontId="4" fillId="2" borderId="1" xfId="1" applyFont="1" applyFill="1" applyBorder="1" applyAlignment="1"/>
    <xf numFmtId="0" fontId="4" fillId="2" borderId="0" xfId="1" applyFont="1" applyFill="1" applyBorder="1" applyAlignment="1">
      <alignment horizontal="center"/>
    </xf>
    <xf numFmtId="0" fontId="13" fillId="2" borderId="0" xfId="1" applyFont="1" applyFill="1" applyBorder="1" applyAlignment="1"/>
    <xf numFmtId="0" fontId="13" fillId="2" borderId="0" xfId="1" applyFont="1" applyFill="1" applyBorder="1" applyAlignment="1">
      <alignment horizontal="center" vertical="center"/>
    </xf>
    <xf numFmtId="0" fontId="14" fillId="0" borderId="0" xfId="1" applyFont="1"/>
    <xf numFmtId="0" fontId="9" fillId="2" borderId="0" xfId="1" applyFont="1" applyFill="1" applyBorder="1" applyAlignment="1">
      <alignment vertical="center"/>
    </xf>
    <xf numFmtId="0" fontId="4" fillId="2" borderId="0" xfId="1" applyFont="1" applyFill="1" applyBorder="1" applyAlignment="1"/>
    <xf numFmtId="0" fontId="13" fillId="2" borderId="0" xfId="1" applyFont="1" applyFill="1" applyBorder="1"/>
    <xf numFmtId="49" fontId="15" fillId="2" borderId="0" xfId="1" applyNumberFormat="1" applyFont="1" applyFill="1" applyBorder="1" applyAlignment="1"/>
    <xf numFmtId="49" fontId="15" fillId="2" borderId="0" xfId="1" applyNumberFormat="1" applyFont="1" applyFill="1" applyBorder="1" applyAlignment="1">
      <alignment horizontal="center"/>
    </xf>
    <xf numFmtId="0" fontId="16" fillId="2" borderId="0" xfId="1" applyFont="1" applyFill="1" applyBorder="1" applyAlignment="1"/>
    <xf numFmtId="0" fontId="16" fillId="2" borderId="0" xfId="1" applyFont="1" applyFill="1" applyBorder="1" applyAlignment="1">
      <alignment horizontal="center" vertical="center"/>
    </xf>
    <xf numFmtId="0" fontId="16" fillId="2" borderId="0" xfId="1" applyFont="1" applyFill="1" applyBorder="1"/>
    <xf numFmtId="49" fontId="8" fillId="3" borderId="0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/>
    <xf numFmtId="49" fontId="4" fillId="2" borderId="0" xfId="1" applyNumberFormat="1" applyFont="1" applyFill="1" applyBorder="1" applyAlignment="1">
      <alignment horizontal="center"/>
    </xf>
    <xf numFmtId="0" fontId="13" fillId="2" borderId="0" xfId="1" applyFont="1" applyFill="1" applyBorder="1" applyAlignment="1">
      <alignment wrapText="1"/>
    </xf>
    <xf numFmtId="49" fontId="4" fillId="0" borderId="0" xfId="1" applyNumberFormat="1" applyFont="1" applyBorder="1"/>
    <xf numFmtId="0" fontId="14" fillId="0" borderId="0" xfId="1" applyFont="1" applyBorder="1"/>
    <xf numFmtId="0" fontId="14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/>
    <xf numFmtId="0" fontId="4" fillId="2" borderId="7" xfId="1" applyFont="1" applyFill="1" applyBorder="1" applyAlignment="1" applyProtection="1"/>
    <xf numFmtId="0" fontId="4" fillId="2" borderId="12" xfId="1" applyFont="1" applyFill="1" applyBorder="1" applyAlignment="1" applyProtection="1"/>
    <xf numFmtId="0" fontId="4" fillId="2" borderId="11" xfId="1" applyFont="1" applyFill="1" applyBorder="1" applyAlignment="1" applyProtection="1"/>
    <xf numFmtId="49" fontId="4" fillId="2" borderId="7" xfId="1" applyNumberFormat="1" applyFont="1" applyFill="1" applyBorder="1" applyAlignment="1" applyProtection="1"/>
    <xf numFmtId="49" fontId="4" fillId="2" borderId="12" xfId="1" applyNumberFormat="1" applyFont="1" applyFill="1" applyBorder="1" applyAlignment="1" applyProtection="1"/>
    <xf numFmtId="49" fontId="14" fillId="2" borderId="12" xfId="1" applyNumberFormat="1" applyFont="1" applyFill="1" applyBorder="1" applyAlignment="1" applyProtection="1"/>
    <xf numFmtId="49" fontId="14" fillId="2" borderId="11" xfId="1" applyNumberFormat="1" applyFont="1" applyFill="1" applyBorder="1" applyAlignment="1" applyProtection="1"/>
    <xf numFmtId="49" fontId="4" fillId="2" borderId="6" xfId="1" applyNumberFormat="1" applyFont="1" applyFill="1" applyBorder="1" applyAlignment="1" applyProtection="1">
      <alignment horizontal="left"/>
    </xf>
    <xf numFmtId="0" fontId="4" fillId="0" borderId="12" xfId="1" applyFont="1" applyBorder="1"/>
    <xf numFmtId="0" fontId="14" fillId="0" borderId="12" xfId="1" applyFont="1" applyBorder="1" applyAlignment="1">
      <alignment horizontal="center" vertical="center"/>
    </xf>
    <xf numFmtId="0" fontId="14" fillId="0" borderId="12" xfId="1" applyFont="1" applyBorder="1"/>
    <xf numFmtId="0" fontId="14" fillId="0" borderId="11" xfId="1" applyFont="1" applyBorder="1"/>
    <xf numFmtId="0" fontId="4" fillId="0" borderId="3" xfId="1" applyFont="1" applyBorder="1" applyAlignment="1" applyProtection="1">
      <alignment horizontal="left"/>
    </xf>
    <xf numFmtId="0" fontId="4" fillId="0" borderId="4" xfId="1" applyFont="1" applyBorder="1" applyAlignment="1" applyProtection="1">
      <alignment horizontal="left"/>
    </xf>
    <xf numFmtId="0" fontId="8" fillId="3" borderId="6" xfId="1" applyFont="1" applyFill="1" applyBorder="1" applyAlignment="1" applyProtection="1">
      <alignment horizontal="center" vertical="center"/>
    </xf>
    <xf numFmtId="0" fontId="14" fillId="2" borderId="6" xfId="1" applyFont="1" applyFill="1" applyBorder="1" applyAlignment="1" applyProtection="1">
      <alignment horizontal="left"/>
    </xf>
    <xf numFmtId="9" fontId="8" fillId="3" borderId="6" xfId="1" applyNumberFormat="1" applyFont="1" applyFill="1" applyBorder="1" applyAlignment="1" applyProtection="1">
      <alignment horizontal="center" vertical="center"/>
    </xf>
    <xf numFmtId="0" fontId="4" fillId="2" borderId="10" xfId="1" applyFont="1" applyFill="1" applyBorder="1" applyAlignment="1" applyProtection="1">
      <alignment horizontal="left" vertical="center"/>
    </xf>
    <xf numFmtId="0" fontId="8" fillId="3" borderId="10" xfId="1" applyFont="1" applyFill="1" applyBorder="1" applyAlignment="1">
      <alignment horizontal="center" vertical="center"/>
    </xf>
    <xf numFmtId="9" fontId="9" fillId="0" borderId="11" xfId="1" applyNumberFormat="1" applyFont="1" applyBorder="1" applyAlignment="1" applyProtection="1">
      <alignment horizontal="center" vertical="center"/>
    </xf>
    <xf numFmtId="9" fontId="9" fillId="2" borderId="6" xfId="1" applyNumberFormat="1" applyFont="1" applyFill="1" applyBorder="1" applyAlignment="1" applyProtection="1">
      <alignment horizontal="center" vertical="center"/>
    </xf>
    <xf numFmtId="9" fontId="4" fillId="4" borderId="7" xfId="1" applyNumberFormat="1" applyFont="1" applyFill="1" applyBorder="1" applyAlignment="1" applyProtection="1">
      <alignment horizontal="left"/>
    </xf>
    <xf numFmtId="9" fontId="4" fillId="4" borderId="11" xfId="1" applyNumberFormat="1" applyFont="1" applyFill="1" applyBorder="1" applyAlignment="1" applyProtection="1">
      <alignment horizontal="left"/>
    </xf>
    <xf numFmtId="9" fontId="9" fillId="0" borderId="6" xfId="1" applyNumberFormat="1" applyFont="1" applyFill="1" applyBorder="1" applyAlignment="1" applyProtection="1">
      <alignment horizontal="center" vertical="center"/>
    </xf>
    <xf numFmtId="9" fontId="4" fillId="2" borderId="6" xfId="1" applyNumberFormat="1" applyFont="1" applyFill="1" applyBorder="1" applyAlignment="1" applyProtection="1">
      <alignment horizontal="left" vertical="center"/>
    </xf>
    <xf numFmtId="9" fontId="9" fillId="0" borderId="6" xfId="1" applyNumberFormat="1" applyFont="1" applyBorder="1" applyAlignment="1">
      <alignment horizontal="center" vertical="center"/>
    </xf>
    <xf numFmtId="0" fontId="4" fillId="2" borderId="0" xfId="1" applyFont="1" applyFill="1" applyBorder="1" applyAlignment="1" applyProtection="1"/>
    <xf numFmtId="9" fontId="9" fillId="0" borderId="0" xfId="1" applyNumberFormat="1" applyFont="1" applyBorder="1" applyAlignment="1" applyProtection="1">
      <alignment horizontal="center" vertical="center"/>
    </xf>
    <xf numFmtId="9" fontId="9" fillId="2" borderId="0" xfId="1" applyNumberFormat="1" applyFont="1" applyFill="1" applyBorder="1" applyAlignment="1" applyProtection="1">
      <alignment horizontal="center" vertical="center"/>
    </xf>
    <xf numFmtId="9" fontId="4" fillId="4" borderId="0" xfId="1" applyNumberFormat="1" applyFont="1" applyFill="1" applyBorder="1" applyAlignment="1" applyProtection="1">
      <alignment horizontal="left"/>
    </xf>
    <xf numFmtId="9" fontId="9" fillId="0" borderId="0" xfId="1" applyNumberFormat="1" applyFont="1" applyFill="1" applyBorder="1" applyAlignment="1" applyProtection="1">
      <alignment horizontal="center" vertical="center"/>
    </xf>
    <xf numFmtId="9" fontId="4" fillId="2" borderId="0" xfId="1" applyNumberFormat="1" applyFont="1" applyFill="1" applyBorder="1" applyAlignment="1" applyProtection="1">
      <alignment horizontal="left" vertical="center"/>
    </xf>
    <xf numFmtId="9" fontId="9" fillId="0" borderId="0" xfId="1" applyNumberFormat="1" applyFont="1" applyBorder="1" applyAlignment="1">
      <alignment horizontal="center" vertical="center"/>
    </xf>
    <xf numFmtId="49" fontId="1" fillId="0" borderId="0" xfId="1" applyNumberFormat="1" applyBorder="1"/>
    <xf numFmtId="0" fontId="1" fillId="0" borderId="0" xfId="1" applyBorder="1" applyAlignment="1">
      <alignment horizontal="center" vertical="center"/>
    </xf>
    <xf numFmtId="49" fontId="9" fillId="0" borderId="0" xfId="1" applyNumberFormat="1" applyFont="1" applyBorder="1"/>
    <xf numFmtId="49" fontId="17" fillId="0" borderId="0" xfId="1" applyNumberFormat="1" applyFont="1" applyBorder="1"/>
    <xf numFmtId="0" fontId="1" fillId="0" borderId="0" xfId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523875</xdr:colOff>
      <xdr:row>1</xdr:row>
      <xdr:rowOff>85725</xdr:rowOff>
    </xdr:to>
    <xdr:pic>
      <xdr:nvPicPr>
        <xdr:cNvPr id="2" name="Рисунок 1" descr="Без имени-5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57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ryaykinI\Documents\Scanned%20Documents\&#1050;&#1072;&#1083;&#1100;&#1082;&#1091;&#1083;&#1103;&#1090;&#1086;&#1088;%20&#1057;&#1072;&#1084;&#1072;&#1088;&#1072;%20&#1086;&#1090;%20%2020.08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тор"/>
      <sheetName val="база &quot;Т-Т&quot;"/>
      <sheetName val="расчет &quot;Т-Т&quot;"/>
      <sheetName val="тарифы на печать &quot;Т-Т&quot;"/>
      <sheetName val="база &quot;ЭксПоРегионам&quot;"/>
      <sheetName val="расчет &quot;ЭксПоРег.&quot;"/>
      <sheetName val="Тарифы на печать &quot;ЭксПоРег.&quot; "/>
      <sheetName val="ЭксПоСамаре"/>
      <sheetName val="Негабарит"/>
      <sheetName val="Опции"/>
      <sheetName val="Списки"/>
    </sheetNames>
    <sheetDataSet>
      <sheetData sheetId="0">
        <row r="3">
          <cell r="E3" t="str">
            <v>Да</v>
          </cell>
          <cell r="G3" t="str">
            <v>Да</v>
          </cell>
          <cell r="I3" t="str">
            <v>Да</v>
          </cell>
        </row>
        <row r="16">
          <cell r="J16" t="str">
            <v/>
          </cell>
        </row>
        <row r="17">
          <cell r="J17" t="str">
            <v/>
          </cell>
        </row>
        <row r="18">
          <cell r="J18" t="str">
            <v/>
          </cell>
        </row>
        <row r="19">
          <cell r="J19" t="str">
            <v/>
          </cell>
        </row>
        <row r="20">
          <cell r="J20" t="str">
            <v/>
          </cell>
        </row>
        <row r="21">
          <cell r="J21" t="str">
            <v/>
          </cell>
        </row>
        <row r="22">
          <cell r="J22" t="str">
            <v/>
          </cell>
        </row>
        <row r="23">
          <cell r="J23" t="str">
            <v/>
          </cell>
        </row>
        <row r="24">
          <cell r="J24" t="str">
            <v/>
          </cell>
        </row>
        <row r="25">
          <cell r="J25" t="str">
            <v/>
          </cell>
        </row>
      </sheetData>
      <sheetData sheetId="1"/>
      <sheetData sheetId="2">
        <row r="2">
          <cell r="D2">
            <v>300</v>
          </cell>
          <cell r="E2">
            <v>500</v>
          </cell>
          <cell r="F2">
            <v>1000</v>
          </cell>
          <cell r="G2">
            <v>2000</v>
          </cell>
          <cell r="H2">
            <v>3000</v>
          </cell>
          <cell r="I2">
            <v>5000</v>
          </cell>
          <cell r="J2">
            <v>1</v>
          </cell>
          <cell r="K2">
            <v>3</v>
          </cell>
          <cell r="L2">
            <v>5</v>
          </cell>
          <cell r="M2">
            <v>10</v>
          </cell>
          <cell r="N2">
            <v>15</v>
          </cell>
          <cell r="O2">
            <v>20</v>
          </cell>
        </row>
        <row r="3">
          <cell r="A3" t="str">
            <v>Абакан</v>
          </cell>
          <cell r="B3" t="str">
            <v>ж/д</v>
          </cell>
          <cell r="C3">
            <v>17</v>
          </cell>
          <cell r="D3">
            <v>20.540000000000003</v>
          </cell>
          <cell r="E3">
            <v>19.75</v>
          </cell>
          <cell r="F3">
            <v>18.96</v>
          </cell>
          <cell r="G3">
            <v>18.169999999999998</v>
          </cell>
          <cell r="H3">
            <v>17.380000000000003</v>
          </cell>
          <cell r="I3">
            <v>16.59</v>
          </cell>
          <cell r="J3">
            <v>5525</v>
          </cell>
          <cell r="K3">
            <v>5312.5</v>
          </cell>
          <cell r="L3">
            <v>5100</v>
          </cell>
          <cell r="M3">
            <v>4887.5</v>
          </cell>
          <cell r="N3">
            <v>4675</v>
          </cell>
          <cell r="O3">
            <v>4462.5</v>
          </cell>
        </row>
        <row r="4">
          <cell r="A4" t="str">
            <v>Барнаул</v>
          </cell>
          <cell r="B4" t="str">
            <v>ж/д</v>
          </cell>
          <cell r="C4">
            <v>14</v>
          </cell>
          <cell r="D4">
            <v>14.950000000000001</v>
          </cell>
          <cell r="E4">
            <v>14.375</v>
          </cell>
          <cell r="F4">
            <v>13.799999999999999</v>
          </cell>
          <cell r="G4">
            <v>13.225</v>
          </cell>
          <cell r="H4">
            <v>12.65</v>
          </cell>
          <cell r="I4">
            <v>12.075000000000001</v>
          </cell>
          <cell r="J4">
            <v>4914</v>
          </cell>
          <cell r="K4">
            <v>4725</v>
          </cell>
          <cell r="L4">
            <v>4536</v>
          </cell>
          <cell r="M4">
            <v>4347</v>
          </cell>
          <cell r="N4">
            <v>4158</v>
          </cell>
          <cell r="O4">
            <v>3969</v>
          </cell>
        </row>
        <row r="5">
          <cell r="A5" t="str">
            <v>Благовещенск</v>
          </cell>
          <cell r="B5" t="str">
            <v>ж/д</v>
          </cell>
          <cell r="C5" t="str">
            <v>22</v>
          </cell>
          <cell r="D5">
            <v>30.16</v>
          </cell>
          <cell r="E5">
            <v>29</v>
          </cell>
          <cell r="F5">
            <v>27.84</v>
          </cell>
          <cell r="G5">
            <v>26.679999999999996</v>
          </cell>
          <cell r="H5">
            <v>25.52</v>
          </cell>
          <cell r="I5">
            <v>24.36</v>
          </cell>
          <cell r="J5">
            <v>6045</v>
          </cell>
          <cell r="K5">
            <v>5812.5</v>
          </cell>
          <cell r="L5">
            <v>5580</v>
          </cell>
          <cell r="M5">
            <v>5347.5</v>
          </cell>
          <cell r="N5">
            <v>5115</v>
          </cell>
          <cell r="O5">
            <v>4882.5</v>
          </cell>
        </row>
        <row r="6">
          <cell r="A6" t="str">
            <v>Владивосток</v>
          </cell>
          <cell r="B6" t="str">
            <v>ж/д</v>
          </cell>
          <cell r="C6" t="str">
            <v>23</v>
          </cell>
          <cell r="D6">
            <v>24.96</v>
          </cell>
          <cell r="E6">
            <v>24</v>
          </cell>
          <cell r="F6">
            <v>23.04</v>
          </cell>
          <cell r="G6">
            <v>22.08</v>
          </cell>
          <cell r="H6">
            <v>21.12</v>
          </cell>
          <cell r="I6">
            <v>20.16</v>
          </cell>
          <cell r="J6">
            <v>5785</v>
          </cell>
          <cell r="K6">
            <v>5562.5</v>
          </cell>
          <cell r="L6">
            <v>5340</v>
          </cell>
          <cell r="M6">
            <v>5117.5</v>
          </cell>
          <cell r="N6">
            <v>4895</v>
          </cell>
          <cell r="O6">
            <v>4672.5</v>
          </cell>
        </row>
        <row r="7">
          <cell r="A7" t="str">
            <v>Волгоград</v>
          </cell>
          <cell r="B7" t="str">
            <v>авто</v>
          </cell>
          <cell r="C7" t="str">
            <v>5</v>
          </cell>
          <cell r="D7">
            <v>15.990000000000002</v>
          </cell>
          <cell r="E7">
            <v>15.375</v>
          </cell>
          <cell r="F7">
            <v>14.76</v>
          </cell>
          <cell r="G7">
            <v>14.145</v>
          </cell>
          <cell r="H7">
            <v>13.530000000000001</v>
          </cell>
          <cell r="I7">
            <v>12.915000000000001</v>
          </cell>
          <cell r="J7">
            <v>3770</v>
          </cell>
          <cell r="K7">
            <v>3625</v>
          </cell>
          <cell r="L7">
            <v>3480</v>
          </cell>
          <cell r="M7">
            <v>3334.9999999999995</v>
          </cell>
          <cell r="N7">
            <v>3190.0000000000005</v>
          </cell>
          <cell r="O7">
            <v>3045</v>
          </cell>
        </row>
        <row r="8">
          <cell r="A8" t="str">
            <v>Воронеж</v>
          </cell>
          <cell r="B8" t="str">
            <v>авто</v>
          </cell>
          <cell r="C8" t="str">
            <v>5</v>
          </cell>
          <cell r="D8">
            <v>14.170000000000002</v>
          </cell>
          <cell r="E8">
            <v>13.625</v>
          </cell>
          <cell r="F8">
            <v>13.08</v>
          </cell>
          <cell r="G8">
            <v>12.535</v>
          </cell>
          <cell r="H8">
            <v>11.990000000000002</v>
          </cell>
          <cell r="I8">
            <v>11.445</v>
          </cell>
          <cell r="J8">
            <v>3406</v>
          </cell>
          <cell r="K8">
            <v>3275</v>
          </cell>
          <cell r="L8">
            <v>3144</v>
          </cell>
          <cell r="M8">
            <v>3012.9999999999995</v>
          </cell>
          <cell r="N8">
            <v>2882.0000000000005</v>
          </cell>
          <cell r="O8">
            <v>2751</v>
          </cell>
        </row>
        <row r="9">
          <cell r="A9" t="str">
            <v>Екатеринбург</v>
          </cell>
          <cell r="B9" t="str">
            <v>авто</v>
          </cell>
          <cell r="C9" t="str">
            <v>3</v>
          </cell>
          <cell r="D9">
            <v>9.1</v>
          </cell>
          <cell r="E9">
            <v>8.75</v>
          </cell>
          <cell r="F9">
            <v>8.4</v>
          </cell>
          <cell r="G9">
            <v>8.0499999999999989</v>
          </cell>
          <cell r="H9">
            <v>7.7000000000000011</v>
          </cell>
          <cell r="I9">
            <v>7.3500000000000005</v>
          </cell>
          <cell r="J9">
            <v>2145</v>
          </cell>
          <cell r="K9">
            <v>2062.5</v>
          </cell>
          <cell r="L9">
            <v>1980</v>
          </cell>
          <cell r="M9">
            <v>1897.4999999999998</v>
          </cell>
          <cell r="N9">
            <v>1815.0000000000002</v>
          </cell>
          <cell r="O9">
            <v>1732.5</v>
          </cell>
        </row>
        <row r="10">
          <cell r="A10" t="str">
            <v>Иркутск</v>
          </cell>
          <cell r="B10" t="str">
            <v>ж/д</v>
          </cell>
          <cell r="C10" t="str">
            <v>16</v>
          </cell>
          <cell r="D10">
            <v>19.240000000000002</v>
          </cell>
          <cell r="E10">
            <v>18.5</v>
          </cell>
          <cell r="F10">
            <v>17.760000000000002</v>
          </cell>
          <cell r="G10">
            <v>17.02</v>
          </cell>
          <cell r="H10">
            <v>16.28</v>
          </cell>
          <cell r="I10">
            <v>15.540000000000001</v>
          </cell>
          <cell r="J10">
            <v>5876</v>
          </cell>
          <cell r="K10">
            <v>5650</v>
          </cell>
          <cell r="L10">
            <v>5424</v>
          </cell>
          <cell r="M10">
            <v>5198</v>
          </cell>
          <cell r="N10">
            <v>4972</v>
          </cell>
          <cell r="O10">
            <v>4746</v>
          </cell>
        </row>
        <row r="11">
          <cell r="A11" t="str">
            <v>Казань</v>
          </cell>
          <cell r="B11" t="str">
            <v>авто</v>
          </cell>
          <cell r="C11" t="str">
            <v>1</v>
          </cell>
          <cell r="D11">
            <v>4.8100000000000005</v>
          </cell>
          <cell r="E11">
            <v>4.625</v>
          </cell>
          <cell r="F11">
            <v>4.4400000000000004</v>
          </cell>
          <cell r="G11">
            <v>4.2549999999999999</v>
          </cell>
          <cell r="H11">
            <v>4.07</v>
          </cell>
          <cell r="I11">
            <v>3.8850000000000002</v>
          </cell>
          <cell r="J11">
            <v>1202.5</v>
          </cell>
          <cell r="K11">
            <v>1156.25</v>
          </cell>
          <cell r="L11">
            <v>1110</v>
          </cell>
          <cell r="M11">
            <v>1063.75</v>
          </cell>
          <cell r="N11">
            <v>1017.5000000000001</v>
          </cell>
          <cell r="O11">
            <v>971.25</v>
          </cell>
        </row>
        <row r="12">
          <cell r="A12" t="str">
            <v>Кемерово</v>
          </cell>
          <cell r="B12" t="str">
            <v>ж/д</v>
          </cell>
          <cell r="C12" t="str">
            <v>14</v>
          </cell>
          <cell r="D12">
            <v>15.834</v>
          </cell>
          <cell r="E12">
            <v>15.225</v>
          </cell>
          <cell r="F12">
            <v>14.616</v>
          </cell>
          <cell r="G12">
            <v>14.006999999999998</v>
          </cell>
          <cell r="H12">
            <v>13.398000000000001</v>
          </cell>
          <cell r="I12">
            <v>12.789</v>
          </cell>
          <cell r="J12">
            <v>4945.2</v>
          </cell>
          <cell r="K12">
            <v>4755</v>
          </cell>
          <cell r="L12">
            <v>4564.8</v>
          </cell>
          <cell r="M12">
            <v>4374.5999999999995</v>
          </cell>
          <cell r="N12">
            <v>4184.4000000000005</v>
          </cell>
          <cell r="O12">
            <v>3994.2000000000003</v>
          </cell>
        </row>
        <row r="13">
          <cell r="A13" t="str">
            <v>Краснодар</v>
          </cell>
          <cell r="B13" t="str">
            <v>авто</v>
          </cell>
          <cell r="C13" t="str">
            <v>7</v>
          </cell>
          <cell r="D13">
            <v>17.55</v>
          </cell>
          <cell r="E13">
            <v>16.875</v>
          </cell>
          <cell r="F13">
            <v>16.2</v>
          </cell>
          <cell r="G13">
            <v>15.524999999999999</v>
          </cell>
          <cell r="H13">
            <v>14.850000000000001</v>
          </cell>
          <cell r="I13">
            <v>14.175000000000001</v>
          </cell>
          <cell r="J13">
            <v>4095</v>
          </cell>
          <cell r="K13">
            <v>3937.5</v>
          </cell>
          <cell r="L13">
            <v>3780</v>
          </cell>
          <cell r="M13">
            <v>3622.4999999999995</v>
          </cell>
          <cell r="N13">
            <v>3465.0000000000005</v>
          </cell>
          <cell r="O13">
            <v>3307.5</v>
          </cell>
        </row>
        <row r="14">
          <cell r="A14" t="str">
            <v>Красноярск</v>
          </cell>
          <cell r="B14" t="str">
            <v>ж/д</v>
          </cell>
          <cell r="C14" t="str">
            <v>15</v>
          </cell>
          <cell r="D14">
            <v>16.25</v>
          </cell>
          <cell r="E14">
            <v>15.625</v>
          </cell>
          <cell r="F14">
            <v>15</v>
          </cell>
          <cell r="G14">
            <v>14.374999999999998</v>
          </cell>
          <cell r="H14">
            <v>13.750000000000002</v>
          </cell>
          <cell r="I14">
            <v>13.125</v>
          </cell>
          <cell r="J14">
            <v>5226</v>
          </cell>
          <cell r="K14">
            <v>5025</v>
          </cell>
          <cell r="L14">
            <v>4824</v>
          </cell>
          <cell r="M14">
            <v>4623</v>
          </cell>
          <cell r="N14">
            <v>4422</v>
          </cell>
          <cell r="O14">
            <v>4221</v>
          </cell>
        </row>
        <row r="15">
          <cell r="A15" t="str">
            <v>Магадан</v>
          </cell>
          <cell r="B15" t="str">
            <v>ж/д</v>
          </cell>
          <cell r="C15" t="str">
            <v>39</v>
          </cell>
          <cell r="D15">
            <v>36.660000000000004</v>
          </cell>
          <cell r="E15">
            <v>35.25</v>
          </cell>
          <cell r="F15">
            <v>33.839999999999996</v>
          </cell>
          <cell r="G15">
            <v>32.43</v>
          </cell>
          <cell r="H15">
            <v>31.020000000000003</v>
          </cell>
          <cell r="I15">
            <v>29.61</v>
          </cell>
          <cell r="J15">
            <v>10335</v>
          </cell>
          <cell r="K15">
            <v>9937.5</v>
          </cell>
          <cell r="L15">
            <v>9540</v>
          </cell>
          <cell r="M15">
            <v>9142.5</v>
          </cell>
          <cell r="N15">
            <v>8745</v>
          </cell>
          <cell r="O15">
            <v>8347.5</v>
          </cell>
        </row>
        <row r="16">
          <cell r="A16" t="str">
            <v>Москва</v>
          </cell>
          <cell r="B16" t="str">
            <v>авто</v>
          </cell>
          <cell r="C16" t="str">
            <v>4</v>
          </cell>
          <cell r="D16">
            <v>6.7600000000000007</v>
          </cell>
          <cell r="E16">
            <v>6.5</v>
          </cell>
          <cell r="F16">
            <v>6.24</v>
          </cell>
          <cell r="G16">
            <v>5.9799999999999995</v>
          </cell>
          <cell r="H16">
            <v>5.7200000000000006</v>
          </cell>
          <cell r="I16">
            <v>5.4600000000000009</v>
          </cell>
          <cell r="J16">
            <v>1560</v>
          </cell>
          <cell r="K16">
            <v>1500</v>
          </cell>
          <cell r="L16">
            <v>1440</v>
          </cell>
          <cell r="M16">
            <v>1380</v>
          </cell>
          <cell r="N16">
            <v>1320</v>
          </cell>
          <cell r="O16">
            <v>1260</v>
          </cell>
        </row>
        <row r="17">
          <cell r="A17" t="str">
            <v>Набережные Челны</v>
          </cell>
          <cell r="B17" t="str">
            <v>авто</v>
          </cell>
          <cell r="C17" t="str">
            <v>7</v>
          </cell>
          <cell r="D17">
            <v>20.215</v>
          </cell>
          <cell r="E17">
            <v>19.4375</v>
          </cell>
          <cell r="F17">
            <v>18.66</v>
          </cell>
          <cell r="G17">
            <v>17.8825</v>
          </cell>
          <cell r="H17">
            <v>17.105</v>
          </cell>
          <cell r="I17">
            <v>16.327500000000001</v>
          </cell>
          <cell r="J17">
            <v>4729.4000000000005</v>
          </cell>
          <cell r="K17">
            <v>4547.5</v>
          </cell>
          <cell r="L17">
            <v>4365.5999999999995</v>
          </cell>
          <cell r="M17">
            <v>4183.7</v>
          </cell>
          <cell r="N17">
            <v>4001.8</v>
          </cell>
          <cell r="O17">
            <v>3819.9</v>
          </cell>
        </row>
        <row r="18">
          <cell r="A18" t="str">
            <v>Нижний Новгород</v>
          </cell>
          <cell r="B18" t="str">
            <v>авто</v>
          </cell>
          <cell r="C18" t="str">
            <v>6</v>
          </cell>
          <cell r="D18">
            <v>11.05</v>
          </cell>
          <cell r="E18">
            <v>10.625</v>
          </cell>
          <cell r="F18">
            <v>10.199999999999999</v>
          </cell>
          <cell r="G18">
            <v>9.7749999999999986</v>
          </cell>
          <cell r="H18">
            <v>9.3500000000000014</v>
          </cell>
          <cell r="I18">
            <v>8.9250000000000007</v>
          </cell>
          <cell r="J18">
            <v>2717</v>
          </cell>
          <cell r="K18">
            <v>2612.5</v>
          </cell>
          <cell r="L18">
            <v>2508</v>
          </cell>
          <cell r="M18">
            <v>2403.5</v>
          </cell>
          <cell r="N18">
            <v>2299</v>
          </cell>
          <cell r="O18">
            <v>2194.5</v>
          </cell>
        </row>
        <row r="19">
          <cell r="A19" t="str">
            <v>Новосибирск</v>
          </cell>
          <cell r="B19" t="str">
            <v>ж/д</v>
          </cell>
          <cell r="C19" t="str">
            <v>13</v>
          </cell>
          <cell r="D19">
            <v>16.25</v>
          </cell>
          <cell r="E19">
            <v>15.625</v>
          </cell>
          <cell r="F19">
            <v>15</v>
          </cell>
          <cell r="G19">
            <v>14.374999999999998</v>
          </cell>
          <cell r="H19">
            <v>13.750000000000002</v>
          </cell>
          <cell r="I19">
            <v>13.125</v>
          </cell>
          <cell r="J19">
            <v>4878.9000000000005</v>
          </cell>
          <cell r="K19">
            <v>4691.25</v>
          </cell>
          <cell r="L19">
            <v>4503.5999999999995</v>
          </cell>
          <cell r="M19">
            <v>4315.95</v>
          </cell>
          <cell r="N19">
            <v>4128.3</v>
          </cell>
          <cell r="O19">
            <v>3940.65</v>
          </cell>
        </row>
        <row r="20">
          <cell r="A20" t="str">
            <v>Ростов-на-Дону</v>
          </cell>
          <cell r="B20" t="str">
            <v>авто</v>
          </cell>
          <cell r="C20" t="str">
            <v>7</v>
          </cell>
          <cell r="D20">
            <v>16.055</v>
          </cell>
          <cell r="E20">
            <v>15.4375</v>
          </cell>
          <cell r="F20">
            <v>14.819999999999999</v>
          </cell>
          <cell r="G20">
            <v>14.202499999999999</v>
          </cell>
          <cell r="H20">
            <v>13.585000000000001</v>
          </cell>
          <cell r="I20">
            <v>12.967499999999999</v>
          </cell>
          <cell r="J20">
            <v>3705</v>
          </cell>
          <cell r="K20">
            <v>3562.5</v>
          </cell>
          <cell r="L20">
            <v>3420</v>
          </cell>
          <cell r="M20">
            <v>3277.4999999999995</v>
          </cell>
          <cell r="N20">
            <v>3135.0000000000005</v>
          </cell>
          <cell r="O20">
            <v>2992.5</v>
          </cell>
        </row>
        <row r="21">
          <cell r="A21" t="str">
            <v>Симферополь</v>
          </cell>
          <cell r="B21" t="str">
            <v>авто</v>
          </cell>
          <cell r="C21" t="str">
            <v>12</v>
          </cell>
          <cell r="D21">
            <v>28.730000000000004</v>
          </cell>
          <cell r="E21">
            <v>27.625</v>
          </cell>
          <cell r="F21">
            <v>26.52</v>
          </cell>
          <cell r="G21">
            <v>25.414999999999999</v>
          </cell>
          <cell r="H21">
            <v>24.310000000000002</v>
          </cell>
          <cell r="I21">
            <v>23.205000000000002</v>
          </cell>
          <cell r="J21">
            <v>6662.5</v>
          </cell>
          <cell r="K21">
            <v>6406.25</v>
          </cell>
          <cell r="L21">
            <v>6150</v>
          </cell>
          <cell r="M21">
            <v>5893.7499999999991</v>
          </cell>
          <cell r="N21">
            <v>5637.5000000000009</v>
          </cell>
          <cell r="O21">
            <v>5381.25</v>
          </cell>
        </row>
        <row r="22">
          <cell r="A22" t="str">
            <v>С-Петербург</v>
          </cell>
          <cell r="B22" t="str">
            <v>авто</v>
          </cell>
          <cell r="C22" t="str">
            <v>5</v>
          </cell>
          <cell r="D22">
            <v>13.520000000000001</v>
          </cell>
          <cell r="E22">
            <v>13</v>
          </cell>
          <cell r="F22">
            <v>12.48</v>
          </cell>
          <cell r="G22">
            <v>11.959999999999999</v>
          </cell>
          <cell r="H22">
            <v>11.440000000000001</v>
          </cell>
          <cell r="I22">
            <v>10.920000000000002</v>
          </cell>
          <cell r="J22">
            <v>3094</v>
          </cell>
          <cell r="K22">
            <v>2975</v>
          </cell>
          <cell r="L22">
            <v>2856</v>
          </cell>
          <cell r="M22">
            <v>2737</v>
          </cell>
          <cell r="N22">
            <v>2618</v>
          </cell>
          <cell r="O22">
            <v>2499</v>
          </cell>
        </row>
        <row r="23">
          <cell r="A23" t="str">
            <v>Тюмень</v>
          </cell>
          <cell r="B23" t="str">
            <v>авто</v>
          </cell>
          <cell r="C23" t="str">
            <v>9</v>
          </cell>
          <cell r="D23">
            <v>18.98</v>
          </cell>
          <cell r="E23">
            <v>18.25</v>
          </cell>
          <cell r="F23">
            <v>17.52</v>
          </cell>
          <cell r="G23">
            <v>16.79</v>
          </cell>
          <cell r="H23">
            <v>16.060000000000002</v>
          </cell>
          <cell r="I23">
            <v>15.33</v>
          </cell>
          <cell r="J23">
            <v>4446</v>
          </cell>
          <cell r="K23">
            <v>4275</v>
          </cell>
          <cell r="L23">
            <v>4104</v>
          </cell>
          <cell r="M23">
            <v>3932.9999999999995</v>
          </cell>
          <cell r="N23">
            <v>3762.0000000000005</v>
          </cell>
          <cell r="O23">
            <v>3591</v>
          </cell>
        </row>
        <row r="24">
          <cell r="A24" t="str">
            <v>Уфа</v>
          </cell>
          <cell r="B24" t="str">
            <v>авто</v>
          </cell>
          <cell r="C24" t="str">
            <v>1</v>
          </cell>
          <cell r="D24">
            <v>4.992</v>
          </cell>
          <cell r="E24">
            <v>4.8</v>
          </cell>
          <cell r="F24">
            <v>4.6079999999999997</v>
          </cell>
          <cell r="G24">
            <v>4.4159999999999995</v>
          </cell>
          <cell r="H24">
            <v>4.2240000000000002</v>
          </cell>
          <cell r="I24">
            <v>4.032</v>
          </cell>
          <cell r="J24">
            <v>1219.4000000000001</v>
          </cell>
          <cell r="K24">
            <v>1172.5</v>
          </cell>
          <cell r="L24">
            <v>1125.5999999999999</v>
          </cell>
          <cell r="M24">
            <v>1078.6999999999998</v>
          </cell>
          <cell r="N24">
            <v>1031.8000000000002</v>
          </cell>
          <cell r="O24">
            <v>984.90000000000009</v>
          </cell>
        </row>
        <row r="25">
          <cell r="A25" t="str">
            <v>Хабаровск</v>
          </cell>
          <cell r="B25" t="str">
            <v>ж/д</v>
          </cell>
          <cell r="C25" t="str">
            <v>19</v>
          </cell>
          <cell r="D25">
            <v>25.22</v>
          </cell>
          <cell r="E25">
            <v>24.25</v>
          </cell>
          <cell r="F25">
            <v>23.279999999999998</v>
          </cell>
          <cell r="G25">
            <v>22.309999999999995</v>
          </cell>
          <cell r="H25">
            <v>21.34</v>
          </cell>
          <cell r="I25">
            <v>20.37</v>
          </cell>
          <cell r="J25">
            <v>6175</v>
          </cell>
          <cell r="K25">
            <v>5937.5</v>
          </cell>
          <cell r="L25">
            <v>5700</v>
          </cell>
          <cell r="M25">
            <v>5462.5</v>
          </cell>
          <cell r="N25">
            <v>5225</v>
          </cell>
          <cell r="O25">
            <v>4987.5</v>
          </cell>
        </row>
        <row r="26">
          <cell r="A26" t="str">
            <v>Челябинск</v>
          </cell>
          <cell r="B26" t="str">
            <v>авто</v>
          </cell>
          <cell r="C26" t="str">
            <v>1</v>
          </cell>
          <cell r="D26">
            <v>7.6830000000000007</v>
          </cell>
          <cell r="E26">
            <v>7.3875000000000002</v>
          </cell>
          <cell r="F26">
            <v>7.0919999999999996</v>
          </cell>
          <cell r="G26">
            <v>6.7965</v>
          </cell>
          <cell r="H26">
            <v>6.5010000000000003</v>
          </cell>
          <cell r="I26">
            <v>6.2055000000000007</v>
          </cell>
          <cell r="J26">
            <v>1768</v>
          </cell>
          <cell r="K26">
            <v>1700</v>
          </cell>
          <cell r="L26">
            <v>1632</v>
          </cell>
          <cell r="M26">
            <v>1563.9999999999998</v>
          </cell>
          <cell r="N26">
            <v>1496.0000000000002</v>
          </cell>
          <cell r="O26">
            <v>1428</v>
          </cell>
        </row>
        <row r="27">
          <cell r="A27" t="str">
            <v>Ярославль</v>
          </cell>
          <cell r="B27" t="str">
            <v>авто</v>
          </cell>
          <cell r="C27" t="str">
            <v>6</v>
          </cell>
          <cell r="D27">
            <v>10.66</v>
          </cell>
          <cell r="E27">
            <v>10.25</v>
          </cell>
          <cell r="F27">
            <v>9.8399999999999981</v>
          </cell>
          <cell r="G27">
            <v>9.4299999999999979</v>
          </cell>
          <cell r="H27">
            <v>9.02</v>
          </cell>
          <cell r="I27">
            <v>8.61</v>
          </cell>
          <cell r="J27">
            <v>2535</v>
          </cell>
          <cell r="K27">
            <v>2437.5</v>
          </cell>
          <cell r="L27">
            <v>2340</v>
          </cell>
          <cell r="M27">
            <v>2242.5</v>
          </cell>
          <cell r="N27">
            <v>2145</v>
          </cell>
          <cell r="O27">
            <v>2047.5</v>
          </cell>
        </row>
      </sheetData>
      <sheetData sheetId="3"/>
      <sheetData sheetId="4">
        <row r="1">
          <cell r="B1">
            <v>200</v>
          </cell>
          <cell r="C1">
            <v>500</v>
          </cell>
          <cell r="D1">
            <v>1000</v>
          </cell>
          <cell r="E1">
            <v>1500</v>
          </cell>
          <cell r="F1">
            <v>2000</v>
          </cell>
          <cell r="G1">
            <v>3000</v>
          </cell>
          <cell r="H1">
            <v>5000</v>
          </cell>
          <cell r="I1">
            <v>7000</v>
          </cell>
          <cell r="J1">
            <v>10000</v>
          </cell>
          <cell r="K1">
            <v>15000</v>
          </cell>
        </row>
        <row r="2">
          <cell r="B2">
            <v>1.5</v>
          </cell>
          <cell r="C2">
            <v>2.5</v>
          </cell>
          <cell r="D2">
            <v>5</v>
          </cell>
          <cell r="E2">
            <v>7</v>
          </cell>
          <cell r="F2">
            <v>10</v>
          </cell>
          <cell r="G2">
            <v>13</v>
          </cell>
          <cell r="H2">
            <v>18</v>
          </cell>
          <cell r="I2">
            <v>22</v>
          </cell>
          <cell r="J2">
            <v>33</v>
          </cell>
          <cell r="K2">
            <v>50</v>
          </cell>
        </row>
        <row r="3">
          <cell r="A3" t="str">
            <v>Абакан</v>
          </cell>
          <cell r="B3">
            <v>700</v>
          </cell>
          <cell r="K3">
            <v>8000</v>
          </cell>
        </row>
        <row r="4">
          <cell r="A4" t="str">
            <v>Архангельск</v>
          </cell>
          <cell r="K4">
            <v>15010</v>
          </cell>
        </row>
        <row r="5">
          <cell r="A5" t="str">
            <v>Барнаул</v>
          </cell>
          <cell r="K5">
            <v>16700</v>
          </cell>
        </row>
        <row r="6">
          <cell r="A6" t="str">
            <v>Белгород</v>
          </cell>
          <cell r="K6">
            <v>6870</v>
          </cell>
        </row>
        <row r="7">
          <cell r="A7" t="str">
            <v>Биробиджан</v>
          </cell>
          <cell r="K7">
            <v>600</v>
          </cell>
        </row>
        <row r="8">
          <cell r="A8" t="str">
            <v>Благовещенск</v>
          </cell>
          <cell r="K8">
            <v>9900</v>
          </cell>
        </row>
        <row r="9">
          <cell r="A9" t="str">
            <v>Братск¹</v>
          </cell>
        </row>
        <row r="10">
          <cell r="A10" t="str">
            <v>Владивосток</v>
          </cell>
          <cell r="K10">
            <v>9440</v>
          </cell>
        </row>
        <row r="11">
          <cell r="A11" t="str">
            <v>Владикавказ</v>
          </cell>
          <cell r="K11">
            <v>2500</v>
          </cell>
        </row>
        <row r="12">
          <cell r="A12" t="str">
            <v>Волгоград</v>
          </cell>
          <cell r="K12">
            <v>10200</v>
          </cell>
        </row>
        <row r="13">
          <cell r="A13" t="str">
            <v>Вологда</v>
          </cell>
          <cell r="K13">
            <v>15010</v>
          </cell>
        </row>
        <row r="14">
          <cell r="A14" t="str">
            <v>Воронеж</v>
          </cell>
          <cell r="K14">
            <v>7000</v>
          </cell>
        </row>
        <row r="15">
          <cell r="A15" t="str">
            <v>Дербент</v>
          </cell>
        </row>
        <row r="16">
          <cell r="A16" t="str">
            <v>Екатеринбург</v>
          </cell>
          <cell r="K16">
            <v>6750</v>
          </cell>
        </row>
        <row r="17">
          <cell r="A17" t="str">
            <v>Иваново</v>
          </cell>
          <cell r="K17">
            <v>7010</v>
          </cell>
        </row>
        <row r="18">
          <cell r="A18" t="str">
            <v>Иркутск</v>
          </cell>
          <cell r="K18">
            <v>12000</v>
          </cell>
        </row>
        <row r="19">
          <cell r="A19" t="str">
            <v>Казань</v>
          </cell>
          <cell r="K19">
            <v>8600</v>
          </cell>
        </row>
        <row r="20">
          <cell r="A20" t="str">
            <v>Калининград</v>
          </cell>
        </row>
        <row r="21">
          <cell r="A21" t="str">
            <v>Кемерово</v>
          </cell>
          <cell r="K21">
            <v>13125</v>
          </cell>
        </row>
        <row r="22">
          <cell r="A22" t="str">
            <v>Киров</v>
          </cell>
          <cell r="K22">
            <v>15010</v>
          </cell>
        </row>
        <row r="23">
          <cell r="A23" t="str">
            <v>Когалым</v>
          </cell>
          <cell r="K23">
            <v>9000</v>
          </cell>
        </row>
        <row r="24">
          <cell r="A24" t="str">
            <v>Комсомольск-на-Амуре¹</v>
          </cell>
          <cell r="K24">
            <v>700</v>
          </cell>
        </row>
        <row r="25">
          <cell r="A25" t="str">
            <v>Краснодар</v>
          </cell>
          <cell r="K25">
            <v>7500</v>
          </cell>
        </row>
        <row r="26">
          <cell r="A26" t="str">
            <v>Красноярск</v>
          </cell>
          <cell r="K26">
            <v>10800</v>
          </cell>
        </row>
        <row r="27">
          <cell r="A27" t="str">
            <v>Курган</v>
          </cell>
          <cell r="K27">
            <v>9000</v>
          </cell>
        </row>
        <row r="28">
          <cell r="A28" t="str">
            <v>Липецк</v>
          </cell>
          <cell r="K28">
            <v>6870</v>
          </cell>
        </row>
        <row r="29">
          <cell r="A29" t="str">
            <v>Магадан</v>
          </cell>
        </row>
        <row r="30">
          <cell r="A30" t="str">
            <v>Магнитогорск</v>
          </cell>
          <cell r="K30">
            <v>9000</v>
          </cell>
        </row>
        <row r="31">
          <cell r="A31" t="str">
            <v>Махачкала</v>
          </cell>
        </row>
        <row r="32">
          <cell r="A32" t="str">
            <v>Миасс</v>
          </cell>
          <cell r="K32">
            <v>9000</v>
          </cell>
        </row>
        <row r="33">
          <cell r="A33" t="str">
            <v>Москва</v>
          </cell>
        </row>
        <row r="34">
          <cell r="A34" t="str">
            <v>Мурманск</v>
          </cell>
          <cell r="K34">
            <v>15010</v>
          </cell>
        </row>
        <row r="35">
          <cell r="A35" t="str">
            <v>Набережные Челны¹</v>
          </cell>
        </row>
        <row r="36">
          <cell r="A36" t="str">
            <v>Нерюнгри</v>
          </cell>
          <cell r="K36">
            <v>15000</v>
          </cell>
        </row>
        <row r="37">
          <cell r="A37" t="str">
            <v>Нефтеюганск</v>
          </cell>
        </row>
        <row r="38">
          <cell r="A38" t="str">
            <v>Нижневартовск</v>
          </cell>
        </row>
        <row r="39">
          <cell r="A39" t="str">
            <v>Нижний Новгород</v>
          </cell>
          <cell r="K39">
            <v>6000</v>
          </cell>
        </row>
        <row r="40">
          <cell r="A40" t="str">
            <v>Новокузнецк</v>
          </cell>
          <cell r="K40">
            <v>10500</v>
          </cell>
        </row>
        <row r="41">
          <cell r="A41" t="str">
            <v>Новосибирск</v>
          </cell>
          <cell r="K41">
            <v>5166.67</v>
          </cell>
        </row>
        <row r="42">
          <cell r="A42" t="str">
            <v>Новый Уренгой</v>
          </cell>
          <cell r="K42">
            <v>7500</v>
          </cell>
        </row>
        <row r="43">
          <cell r="A43" t="str">
            <v>Ноябрьск</v>
          </cell>
          <cell r="K43">
            <v>7000</v>
          </cell>
        </row>
        <row r="44">
          <cell r="A44" t="str">
            <v>Нягань</v>
          </cell>
          <cell r="K44">
            <v>8000</v>
          </cell>
        </row>
        <row r="45">
          <cell r="A45" t="str">
            <v>Омск</v>
          </cell>
        </row>
        <row r="46">
          <cell r="A46" t="str">
            <v>Оренбург</v>
          </cell>
          <cell r="K46">
            <v>6870</v>
          </cell>
        </row>
        <row r="47">
          <cell r="A47" t="str">
            <v>Пенза</v>
          </cell>
          <cell r="K47">
            <v>6510</v>
          </cell>
        </row>
        <row r="48">
          <cell r="A48" t="str">
            <v>Пермь</v>
          </cell>
        </row>
        <row r="49">
          <cell r="A49" t="str">
            <v>Петрозаводск</v>
          </cell>
          <cell r="K49">
            <v>15010</v>
          </cell>
        </row>
        <row r="50">
          <cell r="A50" t="str">
            <v>Петропавловск-Камчатский</v>
          </cell>
        </row>
        <row r="51">
          <cell r="A51" t="str">
            <v>Пятигорск</v>
          </cell>
          <cell r="K51">
            <v>7000</v>
          </cell>
        </row>
        <row r="52">
          <cell r="A52" t="str">
            <v>Ростов-на-Дону</v>
          </cell>
          <cell r="K52">
            <v>12120</v>
          </cell>
        </row>
        <row r="53">
          <cell r="A53" t="str">
            <v>Самара</v>
          </cell>
          <cell r="K53">
            <v>6990</v>
          </cell>
        </row>
        <row r="54">
          <cell r="A54" t="str">
            <v>Санкт-Петербург</v>
          </cell>
        </row>
        <row r="55">
          <cell r="A55" t="str">
            <v>Саратов</v>
          </cell>
          <cell r="K55">
            <v>8500</v>
          </cell>
        </row>
        <row r="56">
          <cell r="A56" t="str">
            <v>Севастополь</v>
          </cell>
          <cell r="K56">
            <v>9000</v>
          </cell>
        </row>
        <row r="57">
          <cell r="A57" t="str">
            <v>Симферополь</v>
          </cell>
          <cell r="K57">
            <v>9000</v>
          </cell>
        </row>
        <row r="58">
          <cell r="A58" t="str">
            <v>Сочи</v>
          </cell>
          <cell r="K58">
            <v>7140</v>
          </cell>
        </row>
        <row r="59">
          <cell r="A59" t="str">
            <v>Ставрополь</v>
          </cell>
          <cell r="K59">
            <v>8700</v>
          </cell>
        </row>
        <row r="60">
          <cell r="A60" t="str">
            <v>Стерлитамак¹</v>
          </cell>
        </row>
        <row r="61">
          <cell r="A61" t="str">
            <v>Сургут</v>
          </cell>
          <cell r="K61">
            <v>12500</v>
          </cell>
        </row>
        <row r="62">
          <cell r="A62" t="str">
            <v>Сыктывкар</v>
          </cell>
          <cell r="K62">
            <v>15010</v>
          </cell>
        </row>
        <row r="63">
          <cell r="A63" t="str">
            <v>Тамбов</v>
          </cell>
          <cell r="K63">
            <v>6870</v>
          </cell>
        </row>
        <row r="64">
          <cell r="A64" t="str">
            <v>Тольятти</v>
          </cell>
          <cell r="K64">
            <v>7160</v>
          </cell>
        </row>
        <row r="65">
          <cell r="A65" t="str">
            <v>Томск</v>
          </cell>
          <cell r="K65">
            <v>6000</v>
          </cell>
        </row>
        <row r="66">
          <cell r="A66" t="str">
            <v>Тюмень</v>
          </cell>
          <cell r="K66">
            <v>8000</v>
          </cell>
        </row>
        <row r="67">
          <cell r="A67" t="str">
            <v>Улан-Уде¹</v>
          </cell>
        </row>
        <row r="68">
          <cell r="A68" t="str">
            <v>Уссурийск</v>
          </cell>
          <cell r="K68">
            <v>9440</v>
          </cell>
        </row>
        <row r="69">
          <cell r="A69" t="str">
            <v>Ухта</v>
          </cell>
          <cell r="K69">
            <v>15010</v>
          </cell>
        </row>
        <row r="70">
          <cell r="A70" t="str">
            <v>Феодосия</v>
          </cell>
          <cell r="K70">
            <v>9000</v>
          </cell>
        </row>
        <row r="71">
          <cell r="A71" t="str">
            <v>Хабаровск</v>
          </cell>
          <cell r="K71">
            <v>9440</v>
          </cell>
        </row>
        <row r="72">
          <cell r="A72" t="str">
            <v>Ханты-Мансийск</v>
          </cell>
          <cell r="K72">
            <v>6000</v>
          </cell>
        </row>
        <row r="73">
          <cell r="A73" t="str">
            <v>Хасавюрт</v>
          </cell>
        </row>
        <row r="74">
          <cell r="A74" t="str">
            <v>Челябинск</v>
          </cell>
        </row>
        <row r="75">
          <cell r="A75" t="str">
            <v>Череповец</v>
          </cell>
          <cell r="K75">
            <v>15010</v>
          </cell>
        </row>
        <row r="76">
          <cell r="A76" t="str">
            <v>Чита¹</v>
          </cell>
        </row>
        <row r="77">
          <cell r="A77" t="str">
            <v>Южно-Сахалинск</v>
          </cell>
          <cell r="K77">
            <v>1700</v>
          </cell>
        </row>
        <row r="78">
          <cell r="A78" t="str">
            <v>Якутск¹</v>
          </cell>
        </row>
        <row r="79">
          <cell r="A79" t="str">
            <v>Ярославль</v>
          </cell>
          <cell r="K79">
            <v>5000</v>
          </cell>
        </row>
        <row r="94">
          <cell r="A94" t="str">
            <v>Новокузнецк (нетто)</v>
          </cell>
        </row>
        <row r="95">
          <cell r="A95" t="str">
            <v>1,5т (до 7 м3)-460 руб/час</v>
          </cell>
        </row>
        <row r="96">
          <cell r="A96" t="str">
            <v>3т (от 7 м3 до 15 м3)-640 руб/час</v>
          </cell>
        </row>
        <row r="97">
          <cell r="A97" t="str">
            <v>5т (от 15 м3 до 30 м3)-820 руб/час</v>
          </cell>
        </row>
        <row r="98">
          <cell r="A98" t="str">
            <v>10т (от 30 м3 до 50 м3)-1400 руб/час</v>
          </cell>
        </row>
      </sheetData>
      <sheetData sheetId="5"/>
      <sheetData sheetId="6"/>
      <sheetData sheetId="7">
        <row r="1">
          <cell r="C1">
            <v>100</v>
          </cell>
          <cell r="D1">
            <v>301</v>
          </cell>
          <cell r="E1">
            <v>611</v>
          </cell>
          <cell r="F1">
            <v>1001</v>
          </cell>
          <cell r="G1">
            <v>1501</v>
          </cell>
          <cell r="H1">
            <v>2001</v>
          </cell>
          <cell r="I1">
            <v>3001</v>
          </cell>
          <cell r="J1">
            <v>5001</v>
          </cell>
          <cell r="K1">
            <v>10000</v>
          </cell>
        </row>
        <row r="2">
          <cell r="C2">
            <v>1</v>
          </cell>
          <cell r="D2">
            <v>2</v>
          </cell>
          <cell r="E2">
            <v>3</v>
          </cell>
          <cell r="F2">
            <v>5</v>
          </cell>
          <cell r="G2">
            <v>7</v>
          </cell>
          <cell r="H2">
            <v>10</v>
          </cell>
          <cell r="I2">
            <v>14</v>
          </cell>
          <cell r="J2">
            <v>30</v>
          </cell>
          <cell r="K2">
            <v>40</v>
          </cell>
        </row>
        <row r="3">
          <cell r="C3">
            <v>1400</v>
          </cell>
          <cell r="D3">
            <v>1400</v>
          </cell>
          <cell r="E3">
            <v>1400</v>
          </cell>
          <cell r="F3">
            <v>1400</v>
          </cell>
          <cell r="G3">
            <v>2300</v>
          </cell>
          <cell r="H3">
            <v>2300</v>
          </cell>
          <cell r="I3">
            <v>2700</v>
          </cell>
          <cell r="J3">
            <v>5400</v>
          </cell>
          <cell r="K3">
            <v>5400</v>
          </cell>
        </row>
        <row r="4">
          <cell r="C4">
            <v>22</v>
          </cell>
          <cell r="D4">
            <v>22</v>
          </cell>
          <cell r="E4">
            <v>22</v>
          </cell>
          <cell r="F4">
            <v>22</v>
          </cell>
          <cell r="G4">
            <v>22</v>
          </cell>
          <cell r="H4">
            <v>30</v>
          </cell>
          <cell r="I4">
            <v>30</v>
          </cell>
          <cell r="J4">
            <v>36</v>
          </cell>
          <cell r="K4">
            <v>40</v>
          </cell>
        </row>
        <row r="5">
          <cell r="A5" t="str">
            <v>Без въезда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ТТК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СК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</sheetData>
      <sheetData sheetId="8">
        <row r="3">
          <cell r="A3">
            <v>4</v>
          </cell>
          <cell r="B3">
            <v>5</v>
          </cell>
          <cell r="C3">
            <v>6</v>
          </cell>
          <cell r="D3">
            <v>9</v>
          </cell>
          <cell r="E3">
            <v>12</v>
          </cell>
          <cell r="F3">
            <v>700</v>
          </cell>
          <cell r="G3">
            <v>1000</v>
          </cell>
          <cell r="H3">
            <v>1500</v>
          </cell>
          <cell r="I3">
            <v>2000</v>
          </cell>
          <cell r="J3">
            <v>3000</v>
          </cell>
        </row>
        <row r="4">
          <cell r="A4">
            <v>0.1</v>
          </cell>
          <cell r="B4">
            <v>0.2</v>
          </cell>
          <cell r="C4">
            <v>0.3</v>
          </cell>
          <cell r="D4">
            <v>0.4</v>
          </cell>
          <cell r="E4">
            <v>0.5</v>
          </cell>
          <cell r="F4">
            <v>0.1</v>
          </cell>
          <cell r="G4">
            <v>0.2</v>
          </cell>
          <cell r="H4">
            <v>0.3</v>
          </cell>
          <cell r="I4">
            <v>0.4</v>
          </cell>
          <cell r="J4">
            <v>0.5</v>
          </cell>
        </row>
      </sheetData>
      <sheetData sheetId="9">
        <row r="2">
          <cell r="C2">
            <v>1E-3</v>
          </cell>
        </row>
        <row r="3">
          <cell r="C3">
            <v>1000</v>
          </cell>
        </row>
        <row r="4">
          <cell r="C4">
            <v>1.2</v>
          </cell>
        </row>
        <row r="5">
          <cell r="C5">
            <v>1.1000000000000001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CC"/>
  </sheetPr>
  <dimension ref="A1:AT83"/>
  <sheetViews>
    <sheetView tabSelected="1" zoomScale="85" zoomScaleNormal="85" zoomScaleSheetLayoutView="100" workbookViewId="0">
      <selection activeCell="AK23" sqref="AK23"/>
    </sheetView>
  </sheetViews>
  <sheetFormatPr defaultRowHeight="16.5" customHeight="1" x14ac:dyDescent="0.2"/>
  <cols>
    <col min="1" max="1" width="12.7109375" style="6" customWidth="1"/>
    <col min="2" max="2" width="13.7109375" style="6" customWidth="1"/>
    <col min="3" max="3" width="12.5703125" style="6" customWidth="1"/>
    <col min="4" max="4" width="11" style="6" customWidth="1"/>
    <col min="5" max="5" width="10.85546875" style="6" hidden="1" customWidth="1"/>
    <col min="6" max="8" width="10.7109375" style="6" hidden="1" customWidth="1"/>
    <col min="9" max="14" width="10.7109375" style="6" customWidth="1"/>
    <col min="15" max="15" width="10.7109375" style="101" hidden="1" customWidth="1"/>
    <col min="16" max="26" width="9.140625" style="6" hidden="1" customWidth="1"/>
    <col min="27" max="28" width="10.7109375" style="6" hidden="1" customWidth="1"/>
    <col min="29" max="41" width="10.7109375" style="6" customWidth="1"/>
    <col min="42" max="256" width="9.140625" style="6"/>
    <col min="257" max="257" width="12.7109375" style="6" customWidth="1"/>
    <col min="258" max="258" width="13.7109375" style="6" customWidth="1"/>
    <col min="259" max="259" width="12.5703125" style="6" customWidth="1"/>
    <col min="260" max="260" width="11" style="6" customWidth="1"/>
    <col min="261" max="264" width="0" style="6" hidden="1" customWidth="1"/>
    <col min="265" max="270" width="10.7109375" style="6" customWidth="1"/>
    <col min="271" max="284" width="0" style="6" hidden="1" customWidth="1"/>
    <col min="285" max="297" width="10.7109375" style="6" customWidth="1"/>
    <col min="298" max="512" width="9.140625" style="6"/>
    <col min="513" max="513" width="12.7109375" style="6" customWidth="1"/>
    <col min="514" max="514" width="13.7109375" style="6" customWidth="1"/>
    <col min="515" max="515" width="12.5703125" style="6" customWidth="1"/>
    <col min="516" max="516" width="11" style="6" customWidth="1"/>
    <col min="517" max="520" width="0" style="6" hidden="1" customWidth="1"/>
    <col min="521" max="526" width="10.7109375" style="6" customWidth="1"/>
    <col min="527" max="540" width="0" style="6" hidden="1" customWidth="1"/>
    <col min="541" max="553" width="10.7109375" style="6" customWidth="1"/>
    <col min="554" max="768" width="9.140625" style="6"/>
    <col min="769" max="769" width="12.7109375" style="6" customWidth="1"/>
    <col min="770" max="770" width="13.7109375" style="6" customWidth="1"/>
    <col min="771" max="771" width="12.5703125" style="6" customWidth="1"/>
    <col min="772" max="772" width="11" style="6" customWidth="1"/>
    <col min="773" max="776" width="0" style="6" hidden="1" customWidth="1"/>
    <col min="777" max="782" width="10.7109375" style="6" customWidth="1"/>
    <col min="783" max="796" width="0" style="6" hidden="1" customWidth="1"/>
    <col min="797" max="809" width="10.7109375" style="6" customWidth="1"/>
    <col min="810" max="1024" width="9.140625" style="6"/>
    <col min="1025" max="1025" width="12.7109375" style="6" customWidth="1"/>
    <col min="1026" max="1026" width="13.7109375" style="6" customWidth="1"/>
    <col min="1027" max="1027" width="12.5703125" style="6" customWidth="1"/>
    <col min="1028" max="1028" width="11" style="6" customWidth="1"/>
    <col min="1029" max="1032" width="0" style="6" hidden="1" customWidth="1"/>
    <col min="1033" max="1038" width="10.7109375" style="6" customWidth="1"/>
    <col min="1039" max="1052" width="0" style="6" hidden="1" customWidth="1"/>
    <col min="1053" max="1065" width="10.7109375" style="6" customWidth="1"/>
    <col min="1066" max="1280" width="9.140625" style="6"/>
    <col min="1281" max="1281" width="12.7109375" style="6" customWidth="1"/>
    <col min="1282" max="1282" width="13.7109375" style="6" customWidth="1"/>
    <col min="1283" max="1283" width="12.5703125" style="6" customWidth="1"/>
    <col min="1284" max="1284" width="11" style="6" customWidth="1"/>
    <col min="1285" max="1288" width="0" style="6" hidden="1" customWidth="1"/>
    <col min="1289" max="1294" width="10.7109375" style="6" customWidth="1"/>
    <col min="1295" max="1308" width="0" style="6" hidden="1" customWidth="1"/>
    <col min="1309" max="1321" width="10.7109375" style="6" customWidth="1"/>
    <col min="1322" max="1536" width="9.140625" style="6"/>
    <col min="1537" max="1537" width="12.7109375" style="6" customWidth="1"/>
    <col min="1538" max="1538" width="13.7109375" style="6" customWidth="1"/>
    <col min="1539" max="1539" width="12.5703125" style="6" customWidth="1"/>
    <col min="1540" max="1540" width="11" style="6" customWidth="1"/>
    <col min="1541" max="1544" width="0" style="6" hidden="1" customWidth="1"/>
    <col min="1545" max="1550" width="10.7109375" style="6" customWidth="1"/>
    <col min="1551" max="1564" width="0" style="6" hidden="1" customWidth="1"/>
    <col min="1565" max="1577" width="10.7109375" style="6" customWidth="1"/>
    <col min="1578" max="1792" width="9.140625" style="6"/>
    <col min="1793" max="1793" width="12.7109375" style="6" customWidth="1"/>
    <col min="1794" max="1794" width="13.7109375" style="6" customWidth="1"/>
    <col min="1795" max="1795" width="12.5703125" style="6" customWidth="1"/>
    <col min="1796" max="1796" width="11" style="6" customWidth="1"/>
    <col min="1797" max="1800" width="0" style="6" hidden="1" customWidth="1"/>
    <col min="1801" max="1806" width="10.7109375" style="6" customWidth="1"/>
    <col min="1807" max="1820" width="0" style="6" hidden="1" customWidth="1"/>
    <col min="1821" max="1833" width="10.7109375" style="6" customWidth="1"/>
    <col min="1834" max="2048" width="9.140625" style="6"/>
    <col min="2049" max="2049" width="12.7109375" style="6" customWidth="1"/>
    <col min="2050" max="2050" width="13.7109375" style="6" customWidth="1"/>
    <col min="2051" max="2051" width="12.5703125" style="6" customWidth="1"/>
    <col min="2052" max="2052" width="11" style="6" customWidth="1"/>
    <col min="2053" max="2056" width="0" style="6" hidden="1" customWidth="1"/>
    <col min="2057" max="2062" width="10.7109375" style="6" customWidth="1"/>
    <col min="2063" max="2076" width="0" style="6" hidden="1" customWidth="1"/>
    <col min="2077" max="2089" width="10.7109375" style="6" customWidth="1"/>
    <col min="2090" max="2304" width="9.140625" style="6"/>
    <col min="2305" max="2305" width="12.7109375" style="6" customWidth="1"/>
    <col min="2306" max="2306" width="13.7109375" style="6" customWidth="1"/>
    <col min="2307" max="2307" width="12.5703125" style="6" customWidth="1"/>
    <col min="2308" max="2308" width="11" style="6" customWidth="1"/>
    <col min="2309" max="2312" width="0" style="6" hidden="1" customWidth="1"/>
    <col min="2313" max="2318" width="10.7109375" style="6" customWidth="1"/>
    <col min="2319" max="2332" width="0" style="6" hidden="1" customWidth="1"/>
    <col min="2333" max="2345" width="10.7109375" style="6" customWidth="1"/>
    <col min="2346" max="2560" width="9.140625" style="6"/>
    <col min="2561" max="2561" width="12.7109375" style="6" customWidth="1"/>
    <col min="2562" max="2562" width="13.7109375" style="6" customWidth="1"/>
    <col min="2563" max="2563" width="12.5703125" style="6" customWidth="1"/>
    <col min="2564" max="2564" width="11" style="6" customWidth="1"/>
    <col min="2565" max="2568" width="0" style="6" hidden="1" customWidth="1"/>
    <col min="2569" max="2574" width="10.7109375" style="6" customWidth="1"/>
    <col min="2575" max="2588" width="0" style="6" hidden="1" customWidth="1"/>
    <col min="2589" max="2601" width="10.7109375" style="6" customWidth="1"/>
    <col min="2602" max="2816" width="9.140625" style="6"/>
    <col min="2817" max="2817" width="12.7109375" style="6" customWidth="1"/>
    <col min="2818" max="2818" width="13.7109375" style="6" customWidth="1"/>
    <col min="2819" max="2819" width="12.5703125" style="6" customWidth="1"/>
    <col min="2820" max="2820" width="11" style="6" customWidth="1"/>
    <col min="2821" max="2824" width="0" style="6" hidden="1" customWidth="1"/>
    <col min="2825" max="2830" width="10.7109375" style="6" customWidth="1"/>
    <col min="2831" max="2844" width="0" style="6" hidden="1" customWidth="1"/>
    <col min="2845" max="2857" width="10.7109375" style="6" customWidth="1"/>
    <col min="2858" max="3072" width="9.140625" style="6"/>
    <col min="3073" max="3073" width="12.7109375" style="6" customWidth="1"/>
    <col min="3074" max="3074" width="13.7109375" style="6" customWidth="1"/>
    <col min="3075" max="3075" width="12.5703125" style="6" customWidth="1"/>
    <col min="3076" max="3076" width="11" style="6" customWidth="1"/>
    <col min="3077" max="3080" width="0" style="6" hidden="1" customWidth="1"/>
    <col min="3081" max="3086" width="10.7109375" style="6" customWidth="1"/>
    <col min="3087" max="3100" width="0" style="6" hidden="1" customWidth="1"/>
    <col min="3101" max="3113" width="10.7109375" style="6" customWidth="1"/>
    <col min="3114" max="3328" width="9.140625" style="6"/>
    <col min="3329" max="3329" width="12.7109375" style="6" customWidth="1"/>
    <col min="3330" max="3330" width="13.7109375" style="6" customWidth="1"/>
    <col min="3331" max="3331" width="12.5703125" style="6" customWidth="1"/>
    <col min="3332" max="3332" width="11" style="6" customWidth="1"/>
    <col min="3333" max="3336" width="0" style="6" hidden="1" customWidth="1"/>
    <col min="3337" max="3342" width="10.7109375" style="6" customWidth="1"/>
    <col min="3343" max="3356" width="0" style="6" hidden="1" customWidth="1"/>
    <col min="3357" max="3369" width="10.7109375" style="6" customWidth="1"/>
    <col min="3370" max="3584" width="9.140625" style="6"/>
    <col min="3585" max="3585" width="12.7109375" style="6" customWidth="1"/>
    <col min="3586" max="3586" width="13.7109375" style="6" customWidth="1"/>
    <col min="3587" max="3587" width="12.5703125" style="6" customWidth="1"/>
    <col min="3588" max="3588" width="11" style="6" customWidth="1"/>
    <col min="3589" max="3592" width="0" style="6" hidden="1" customWidth="1"/>
    <col min="3593" max="3598" width="10.7109375" style="6" customWidth="1"/>
    <col min="3599" max="3612" width="0" style="6" hidden="1" customWidth="1"/>
    <col min="3613" max="3625" width="10.7109375" style="6" customWidth="1"/>
    <col min="3626" max="3840" width="9.140625" style="6"/>
    <col min="3841" max="3841" width="12.7109375" style="6" customWidth="1"/>
    <col min="3842" max="3842" width="13.7109375" style="6" customWidth="1"/>
    <col min="3843" max="3843" width="12.5703125" style="6" customWidth="1"/>
    <col min="3844" max="3844" width="11" style="6" customWidth="1"/>
    <col min="3845" max="3848" width="0" style="6" hidden="1" customWidth="1"/>
    <col min="3849" max="3854" width="10.7109375" style="6" customWidth="1"/>
    <col min="3855" max="3868" width="0" style="6" hidden="1" customWidth="1"/>
    <col min="3869" max="3881" width="10.7109375" style="6" customWidth="1"/>
    <col min="3882" max="4096" width="9.140625" style="6"/>
    <col min="4097" max="4097" width="12.7109375" style="6" customWidth="1"/>
    <col min="4098" max="4098" width="13.7109375" style="6" customWidth="1"/>
    <col min="4099" max="4099" width="12.5703125" style="6" customWidth="1"/>
    <col min="4100" max="4100" width="11" style="6" customWidth="1"/>
    <col min="4101" max="4104" width="0" style="6" hidden="1" customWidth="1"/>
    <col min="4105" max="4110" width="10.7109375" style="6" customWidth="1"/>
    <col min="4111" max="4124" width="0" style="6" hidden="1" customWidth="1"/>
    <col min="4125" max="4137" width="10.7109375" style="6" customWidth="1"/>
    <col min="4138" max="4352" width="9.140625" style="6"/>
    <col min="4353" max="4353" width="12.7109375" style="6" customWidth="1"/>
    <col min="4354" max="4354" width="13.7109375" style="6" customWidth="1"/>
    <col min="4355" max="4355" width="12.5703125" style="6" customWidth="1"/>
    <col min="4356" max="4356" width="11" style="6" customWidth="1"/>
    <col min="4357" max="4360" width="0" style="6" hidden="1" customWidth="1"/>
    <col min="4361" max="4366" width="10.7109375" style="6" customWidth="1"/>
    <col min="4367" max="4380" width="0" style="6" hidden="1" customWidth="1"/>
    <col min="4381" max="4393" width="10.7109375" style="6" customWidth="1"/>
    <col min="4394" max="4608" width="9.140625" style="6"/>
    <col min="4609" max="4609" width="12.7109375" style="6" customWidth="1"/>
    <col min="4610" max="4610" width="13.7109375" style="6" customWidth="1"/>
    <col min="4611" max="4611" width="12.5703125" style="6" customWidth="1"/>
    <col min="4612" max="4612" width="11" style="6" customWidth="1"/>
    <col min="4613" max="4616" width="0" style="6" hidden="1" customWidth="1"/>
    <col min="4617" max="4622" width="10.7109375" style="6" customWidth="1"/>
    <col min="4623" max="4636" width="0" style="6" hidden="1" customWidth="1"/>
    <col min="4637" max="4649" width="10.7109375" style="6" customWidth="1"/>
    <col min="4650" max="4864" width="9.140625" style="6"/>
    <col min="4865" max="4865" width="12.7109375" style="6" customWidth="1"/>
    <col min="4866" max="4866" width="13.7109375" style="6" customWidth="1"/>
    <col min="4867" max="4867" width="12.5703125" style="6" customWidth="1"/>
    <col min="4868" max="4868" width="11" style="6" customWidth="1"/>
    <col min="4869" max="4872" width="0" style="6" hidden="1" customWidth="1"/>
    <col min="4873" max="4878" width="10.7109375" style="6" customWidth="1"/>
    <col min="4879" max="4892" width="0" style="6" hidden="1" customWidth="1"/>
    <col min="4893" max="4905" width="10.7109375" style="6" customWidth="1"/>
    <col min="4906" max="5120" width="9.140625" style="6"/>
    <col min="5121" max="5121" width="12.7109375" style="6" customWidth="1"/>
    <col min="5122" max="5122" width="13.7109375" style="6" customWidth="1"/>
    <col min="5123" max="5123" width="12.5703125" style="6" customWidth="1"/>
    <col min="5124" max="5124" width="11" style="6" customWidth="1"/>
    <col min="5125" max="5128" width="0" style="6" hidden="1" customWidth="1"/>
    <col min="5129" max="5134" width="10.7109375" style="6" customWidth="1"/>
    <col min="5135" max="5148" width="0" style="6" hidden="1" customWidth="1"/>
    <col min="5149" max="5161" width="10.7109375" style="6" customWidth="1"/>
    <col min="5162" max="5376" width="9.140625" style="6"/>
    <col min="5377" max="5377" width="12.7109375" style="6" customWidth="1"/>
    <col min="5378" max="5378" width="13.7109375" style="6" customWidth="1"/>
    <col min="5379" max="5379" width="12.5703125" style="6" customWidth="1"/>
    <col min="5380" max="5380" width="11" style="6" customWidth="1"/>
    <col min="5381" max="5384" width="0" style="6" hidden="1" customWidth="1"/>
    <col min="5385" max="5390" width="10.7109375" style="6" customWidth="1"/>
    <col min="5391" max="5404" width="0" style="6" hidden="1" customWidth="1"/>
    <col min="5405" max="5417" width="10.7109375" style="6" customWidth="1"/>
    <col min="5418" max="5632" width="9.140625" style="6"/>
    <col min="5633" max="5633" width="12.7109375" style="6" customWidth="1"/>
    <col min="5634" max="5634" width="13.7109375" style="6" customWidth="1"/>
    <col min="5635" max="5635" width="12.5703125" style="6" customWidth="1"/>
    <col min="5636" max="5636" width="11" style="6" customWidth="1"/>
    <col min="5637" max="5640" width="0" style="6" hidden="1" customWidth="1"/>
    <col min="5641" max="5646" width="10.7109375" style="6" customWidth="1"/>
    <col min="5647" max="5660" width="0" style="6" hidden="1" customWidth="1"/>
    <col min="5661" max="5673" width="10.7109375" style="6" customWidth="1"/>
    <col min="5674" max="5888" width="9.140625" style="6"/>
    <col min="5889" max="5889" width="12.7109375" style="6" customWidth="1"/>
    <col min="5890" max="5890" width="13.7109375" style="6" customWidth="1"/>
    <col min="5891" max="5891" width="12.5703125" style="6" customWidth="1"/>
    <col min="5892" max="5892" width="11" style="6" customWidth="1"/>
    <col min="5893" max="5896" width="0" style="6" hidden="1" customWidth="1"/>
    <col min="5897" max="5902" width="10.7109375" style="6" customWidth="1"/>
    <col min="5903" max="5916" width="0" style="6" hidden="1" customWidth="1"/>
    <col min="5917" max="5929" width="10.7109375" style="6" customWidth="1"/>
    <col min="5930" max="6144" width="9.140625" style="6"/>
    <col min="6145" max="6145" width="12.7109375" style="6" customWidth="1"/>
    <col min="6146" max="6146" width="13.7109375" style="6" customWidth="1"/>
    <col min="6147" max="6147" width="12.5703125" style="6" customWidth="1"/>
    <col min="6148" max="6148" width="11" style="6" customWidth="1"/>
    <col min="6149" max="6152" width="0" style="6" hidden="1" customWidth="1"/>
    <col min="6153" max="6158" width="10.7109375" style="6" customWidth="1"/>
    <col min="6159" max="6172" width="0" style="6" hidden="1" customWidth="1"/>
    <col min="6173" max="6185" width="10.7109375" style="6" customWidth="1"/>
    <col min="6186" max="6400" width="9.140625" style="6"/>
    <col min="6401" max="6401" width="12.7109375" style="6" customWidth="1"/>
    <col min="6402" max="6402" width="13.7109375" style="6" customWidth="1"/>
    <col min="6403" max="6403" width="12.5703125" style="6" customWidth="1"/>
    <col min="6404" max="6404" width="11" style="6" customWidth="1"/>
    <col min="6405" max="6408" width="0" style="6" hidden="1" customWidth="1"/>
    <col min="6409" max="6414" width="10.7109375" style="6" customWidth="1"/>
    <col min="6415" max="6428" width="0" style="6" hidden="1" customWidth="1"/>
    <col min="6429" max="6441" width="10.7109375" style="6" customWidth="1"/>
    <col min="6442" max="6656" width="9.140625" style="6"/>
    <col min="6657" max="6657" width="12.7109375" style="6" customWidth="1"/>
    <col min="6658" max="6658" width="13.7109375" style="6" customWidth="1"/>
    <col min="6659" max="6659" width="12.5703125" style="6" customWidth="1"/>
    <col min="6660" max="6660" width="11" style="6" customWidth="1"/>
    <col min="6661" max="6664" width="0" style="6" hidden="1" customWidth="1"/>
    <col min="6665" max="6670" width="10.7109375" style="6" customWidth="1"/>
    <col min="6671" max="6684" width="0" style="6" hidden="1" customWidth="1"/>
    <col min="6685" max="6697" width="10.7109375" style="6" customWidth="1"/>
    <col min="6698" max="6912" width="9.140625" style="6"/>
    <col min="6913" max="6913" width="12.7109375" style="6" customWidth="1"/>
    <col min="6914" max="6914" width="13.7109375" style="6" customWidth="1"/>
    <col min="6915" max="6915" width="12.5703125" style="6" customWidth="1"/>
    <col min="6916" max="6916" width="11" style="6" customWidth="1"/>
    <col min="6917" max="6920" width="0" style="6" hidden="1" customWidth="1"/>
    <col min="6921" max="6926" width="10.7109375" style="6" customWidth="1"/>
    <col min="6927" max="6940" width="0" style="6" hidden="1" customWidth="1"/>
    <col min="6941" max="6953" width="10.7109375" style="6" customWidth="1"/>
    <col min="6954" max="7168" width="9.140625" style="6"/>
    <col min="7169" max="7169" width="12.7109375" style="6" customWidth="1"/>
    <col min="7170" max="7170" width="13.7109375" style="6" customWidth="1"/>
    <col min="7171" max="7171" width="12.5703125" style="6" customWidth="1"/>
    <col min="7172" max="7172" width="11" style="6" customWidth="1"/>
    <col min="7173" max="7176" width="0" style="6" hidden="1" customWidth="1"/>
    <col min="7177" max="7182" width="10.7109375" style="6" customWidth="1"/>
    <col min="7183" max="7196" width="0" style="6" hidden="1" customWidth="1"/>
    <col min="7197" max="7209" width="10.7109375" style="6" customWidth="1"/>
    <col min="7210" max="7424" width="9.140625" style="6"/>
    <col min="7425" max="7425" width="12.7109375" style="6" customWidth="1"/>
    <col min="7426" max="7426" width="13.7109375" style="6" customWidth="1"/>
    <col min="7427" max="7427" width="12.5703125" style="6" customWidth="1"/>
    <col min="7428" max="7428" width="11" style="6" customWidth="1"/>
    <col min="7429" max="7432" width="0" style="6" hidden="1" customWidth="1"/>
    <col min="7433" max="7438" width="10.7109375" style="6" customWidth="1"/>
    <col min="7439" max="7452" width="0" style="6" hidden="1" customWidth="1"/>
    <col min="7453" max="7465" width="10.7109375" style="6" customWidth="1"/>
    <col min="7466" max="7680" width="9.140625" style="6"/>
    <col min="7681" max="7681" width="12.7109375" style="6" customWidth="1"/>
    <col min="7682" max="7682" width="13.7109375" style="6" customWidth="1"/>
    <col min="7683" max="7683" width="12.5703125" style="6" customWidth="1"/>
    <col min="7684" max="7684" width="11" style="6" customWidth="1"/>
    <col min="7685" max="7688" width="0" style="6" hidden="1" customWidth="1"/>
    <col min="7689" max="7694" width="10.7109375" style="6" customWidth="1"/>
    <col min="7695" max="7708" width="0" style="6" hidden="1" customWidth="1"/>
    <col min="7709" max="7721" width="10.7109375" style="6" customWidth="1"/>
    <col min="7722" max="7936" width="9.140625" style="6"/>
    <col min="7937" max="7937" width="12.7109375" style="6" customWidth="1"/>
    <col min="7938" max="7938" width="13.7109375" style="6" customWidth="1"/>
    <col min="7939" max="7939" width="12.5703125" style="6" customWidth="1"/>
    <col min="7940" max="7940" width="11" style="6" customWidth="1"/>
    <col min="7941" max="7944" width="0" style="6" hidden="1" customWidth="1"/>
    <col min="7945" max="7950" width="10.7109375" style="6" customWidth="1"/>
    <col min="7951" max="7964" width="0" style="6" hidden="1" customWidth="1"/>
    <col min="7965" max="7977" width="10.7109375" style="6" customWidth="1"/>
    <col min="7978" max="8192" width="9.140625" style="6"/>
    <col min="8193" max="8193" width="12.7109375" style="6" customWidth="1"/>
    <col min="8194" max="8194" width="13.7109375" style="6" customWidth="1"/>
    <col min="8195" max="8195" width="12.5703125" style="6" customWidth="1"/>
    <col min="8196" max="8196" width="11" style="6" customWidth="1"/>
    <col min="8197" max="8200" width="0" style="6" hidden="1" customWidth="1"/>
    <col min="8201" max="8206" width="10.7109375" style="6" customWidth="1"/>
    <col min="8207" max="8220" width="0" style="6" hidden="1" customWidth="1"/>
    <col min="8221" max="8233" width="10.7109375" style="6" customWidth="1"/>
    <col min="8234" max="8448" width="9.140625" style="6"/>
    <col min="8449" max="8449" width="12.7109375" style="6" customWidth="1"/>
    <col min="8450" max="8450" width="13.7109375" style="6" customWidth="1"/>
    <col min="8451" max="8451" width="12.5703125" style="6" customWidth="1"/>
    <col min="8452" max="8452" width="11" style="6" customWidth="1"/>
    <col min="8453" max="8456" width="0" style="6" hidden="1" customWidth="1"/>
    <col min="8457" max="8462" width="10.7109375" style="6" customWidth="1"/>
    <col min="8463" max="8476" width="0" style="6" hidden="1" customWidth="1"/>
    <col min="8477" max="8489" width="10.7109375" style="6" customWidth="1"/>
    <col min="8490" max="8704" width="9.140625" style="6"/>
    <col min="8705" max="8705" width="12.7109375" style="6" customWidth="1"/>
    <col min="8706" max="8706" width="13.7109375" style="6" customWidth="1"/>
    <col min="8707" max="8707" width="12.5703125" style="6" customWidth="1"/>
    <col min="8708" max="8708" width="11" style="6" customWidth="1"/>
    <col min="8709" max="8712" width="0" style="6" hidden="1" customWidth="1"/>
    <col min="8713" max="8718" width="10.7109375" style="6" customWidth="1"/>
    <col min="8719" max="8732" width="0" style="6" hidden="1" customWidth="1"/>
    <col min="8733" max="8745" width="10.7109375" style="6" customWidth="1"/>
    <col min="8746" max="8960" width="9.140625" style="6"/>
    <col min="8961" max="8961" width="12.7109375" style="6" customWidth="1"/>
    <col min="8962" max="8962" width="13.7109375" style="6" customWidth="1"/>
    <col min="8963" max="8963" width="12.5703125" style="6" customWidth="1"/>
    <col min="8964" max="8964" width="11" style="6" customWidth="1"/>
    <col min="8965" max="8968" width="0" style="6" hidden="1" customWidth="1"/>
    <col min="8969" max="8974" width="10.7109375" style="6" customWidth="1"/>
    <col min="8975" max="8988" width="0" style="6" hidden="1" customWidth="1"/>
    <col min="8989" max="9001" width="10.7109375" style="6" customWidth="1"/>
    <col min="9002" max="9216" width="9.140625" style="6"/>
    <col min="9217" max="9217" width="12.7109375" style="6" customWidth="1"/>
    <col min="9218" max="9218" width="13.7109375" style="6" customWidth="1"/>
    <col min="9219" max="9219" width="12.5703125" style="6" customWidth="1"/>
    <col min="9220" max="9220" width="11" style="6" customWidth="1"/>
    <col min="9221" max="9224" width="0" style="6" hidden="1" customWidth="1"/>
    <col min="9225" max="9230" width="10.7109375" style="6" customWidth="1"/>
    <col min="9231" max="9244" width="0" style="6" hidden="1" customWidth="1"/>
    <col min="9245" max="9257" width="10.7109375" style="6" customWidth="1"/>
    <col min="9258" max="9472" width="9.140625" style="6"/>
    <col min="9473" max="9473" width="12.7109375" style="6" customWidth="1"/>
    <col min="9474" max="9474" width="13.7109375" style="6" customWidth="1"/>
    <col min="9475" max="9475" width="12.5703125" style="6" customWidth="1"/>
    <col min="9476" max="9476" width="11" style="6" customWidth="1"/>
    <col min="9477" max="9480" width="0" style="6" hidden="1" customWidth="1"/>
    <col min="9481" max="9486" width="10.7109375" style="6" customWidth="1"/>
    <col min="9487" max="9500" width="0" style="6" hidden="1" customWidth="1"/>
    <col min="9501" max="9513" width="10.7109375" style="6" customWidth="1"/>
    <col min="9514" max="9728" width="9.140625" style="6"/>
    <col min="9729" max="9729" width="12.7109375" style="6" customWidth="1"/>
    <col min="9730" max="9730" width="13.7109375" style="6" customWidth="1"/>
    <col min="9731" max="9731" width="12.5703125" style="6" customWidth="1"/>
    <col min="9732" max="9732" width="11" style="6" customWidth="1"/>
    <col min="9733" max="9736" width="0" style="6" hidden="1" customWidth="1"/>
    <col min="9737" max="9742" width="10.7109375" style="6" customWidth="1"/>
    <col min="9743" max="9756" width="0" style="6" hidden="1" customWidth="1"/>
    <col min="9757" max="9769" width="10.7109375" style="6" customWidth="1"/>
    <col min="9770" max="9984" width="9.140625" style="6"/>
    <col min="9985" max="9985" width="12.7109375" style="6" customWidth="1"/>
    <col min="9986" max="9986" width="13.7109375" style="6" customWidth="1"/>
    <col min="9987" max="9987" width="12.5703125" style="6" customWidth="1"/>
    <col min="9988" max="9988" width="11" style="6" customWidth="1"/>
    <col min="9989" max="9992" width="0" style="6" hidden="1" customWidth="1"/>
    <col min="9993" max="9998" width="10.7109375" style="6" customWidth="1"/>
    <col min="9999" max="10012" width="0" style="6" hidden="1" customWidth="1"/>
    <col min="10013" max="10025" width="10.7109375" style="6" customWidth="1"/>
    <col min="10026" max="10240" width="9.140625" style="6"/>
    <col min="10241" max="10241" width="12.7109375" style="6" customWidth="1"/>
    <col min="10242" max="10242" width="13.7109375" style="6" customWidth="1"/>
    <col min="10243" max="10243" width="12.5703125" style="6" customWidth="1"/>
    <col min="10244" max="10244" width="11" style="6" customWidth="1"/>
    <col min="10245" max="10248" width="0" style="6" hidden="1" customWidth="1"/>
    <col min="10249" max="10254" width="10.7109375" style="6" customWidth="1"/>
    <col min="10255" max="10268" width="0" style="6" hidden="1" customWidth="1"/>
    <col min="10269" max="10281" width="10.7109375" style="6" customWidth="1"/>
    <col min="10282" max="10496" width="9.140625" style="6"/>
    <col min="10497" max="10497" width="12.7109375" style="6" customWidth="1"/>
    <col min="10498" max="10498" width="13.7109375" style="6" customWidth="1"/>
    <col min="10499" max="10499" width="12.5703125" style="6" customWidth="1"/>
    <col min="10500" max="10500" width="11" style="6" customWidth="1"/>
    <col min="10501" max="10504" width="0" style="6" hidden="1" customWidth="1"/>
    <col min="10505" max="10510" width="10.7109375" style="6" customWidth="1"/>
    <col min="10511" max="10524" width="0" style="6" hidden="1" customWidth="1"/>
    <col min="10525" max="10537" width="10.7109375" style="6" customWidth="1"/>
    <col min="10538" max="10752" width="9.140625" style="6"/>
    <col min="10753" max="10753" width="12.7109375" style="6" customWidth="1"/>
    <col min="10754" max="10754" width="13.7109375" style="6" customWidth="1"/>
    <col min="10755" max="10755" width="12.5703125" style="6" customWidth="1"/>
    <col min="10756" max="10756" width="11" style="6" customWidth="1"/>
    <col min="10757" max="10760" width="0" style="6" hidden="1" customWidth="1"/>
    <col min="10761" max="10766" width="10.7109375" style="6" customWidth="1"/>
    <col min="10767" max="10780" width="0" style="6" hidden="1" customWidth="1"/>
    <col min="10781" max="10793" width="10.7109375" style="6" customWidth="1"/>
    <col min="10794" max="11008" width="9.140625" style="6"/>
    <col min="11009" max="11009" width="12.7109375" style="6" customWidth="1"/>
    <col min="11010" max="11010" width="13.7109375" style="6" customWidth="1"/>
    <col min="11011" max="11011" width="12.5703125" style="6" customWidth="1"/>
    <col min="11012" max="11012" width="11" style="6" customWidth="1"/>
    <col min="11013" max="11016" width="0" style="6" hidden="1" customWidth="1"/>
    <col min="11017" max="11022" width="10.7109375" style="6" customWidth="1"/>
    <col min="11023" max="11036" width="0" style="6" hidden="1" customWidth="1"/>
    <col min="11037" max="11049" width="10.7109375" style="6" customWidth="1"/>
    <col min="11050" max="11264" width="9.140625" style="6"/>
    <col min="11265" max="11265" width="12.7109375" style="6" customWidth="1"/>
    <col min="11266" max="11266" width="13.7109375" style="6" customWidth="1"/>
    <col min="11267" max="11267" width="12.5703125" style="6" customWidth="1"/>
    <col min="11268" max="11268" width="11" style="6" customWidth="1"/>
    <col min="11269" max="11272" width="0" style="6" hidden="1" customWidth="1"/>
    <col min="11273" max="11278" width="10.7109375" style="6" customWidth="1"/>
    <col min="11279" max="11292" width="0" style="6" hidden="1" customWidth="1"/>
    <col min="11293" max="11305" width="10.7109375" style="6" customWidth="1"/>
    <col min="11306" max="11520" width="9.140625" style="6"/>
    <col min="11521" max="11521" width="12.7109375" style="6" customWidth="1"/>
    <col min="11522" max="11522" width="13.7109375" style="6" customWidth="1"/>
    <col min="11523" max="11523" width="12.5703125" style="6" customWidth="1"/>
    <col min="11524" max="11524" width="11" style="6" customWidth="1"/>
    <col min="11525" max="11528" width="0" style="6" hidden="1" customWidth="1"/>
    <col min="11529" max="11534" width="10.7109375" style="6" customWidth="1"/>
    <col min="11535" max="11548" width="0" style="6" hidden="1" customWidth="1"/>
    <col min="11549" max="11561" width="10.7109375" style="6" customWidth="1"/>
    <col min="11562" max="11776" width="9.140625" style="6"/>
    <col min="11777" max="11777" width="12.7109375" style="6" customWidth="1"/>
    <col min="11778" max="11778" width="13.7109375" style="6" customWidth="1"/>
    <col min="11779" max="11779" width="12.5703125" style="6" customWidth="1"/>
    <col min="11780" max="11780" width="11" style="6" customWidth="1"/>
    <col min="11781" max="11784" width="0" style="6" hidden="1" customWidth="1"/>
    <col min="11785" max="11790" width="10.7109375" style="6" customWidth="1"/>
    <col min="11791" max="11804" width="0" style="6" hidden="1" customWidth="1"/>
    <col min="11805" max="11817" width="10.7109375" style="6" customWidth="1"/>
    <col min="11818" max="12032" width="9.140625" style="6"/>
    <col min="12033" max="12033" width="12.7109375" style="6" customWidth="1"/>
    <col min="12034" max="12034" width="13.7109375" style="6" customWidth="1"/>
    <col min="12035" max="12035" width="12.5703125" style="6" customWidth="1"/>
    <col min="12036" max="12036" width="11" style="6" customWidth="1"/>
    <col min="12037" max="12040" width="0" style="6" hidden="1" customWidth="1"/>
    <col min="12041" max="12046" width="10.7109375" style="6" customWidth="1"/>
    <col min="12047" max="12060" width="0" style="6" hidden="1" customWidth="1"/>
    <col min="12061" max="12073" width="10.7109375" style="6" customWidth="1"/>
    <col min="12074" max="12288" width="9.140625" style="6"/>
    <col min="12289" max="12289" width="12.7109375" style="6" customWidth="1"/>
    <col min="12290" max="12290" width="13.7109375" style="6" customWidth="1"/>
    <col min="12291" max="12291" width="12.5703125" style="6" customWidth="1"/>
    <col min="12292" max="12292" width="11" style="6" customWidth="1"/>
    <col min="12293" max="12296" width="0" style="6" hidden="1" customWidth="1"/>
    <col min="12297" max="12302" width="10.7109375" style="6" customWidth="1"/>
    <col min="12303" max="12316" width="0" style="6" hidden="1" customWidth="1"/>
    <col min="12317" max="12329" width="10.7109375" style="6" customWidth="1"/>
    <col min="12330" max="12544" width="9.140625" style="6"/>
    <col min="12545" max="12545" width="12.7109375" style="6" customWidth="1"/>
    <col min="12546" max="12546" width="13.7109375" style="6" customWidth="1"/>
    <col min="12547" max="12547" width="12.5703125" style="6" customWidth="1"/>
    <col min="12548" max="12548" width="11" style="6" customWidth="1"/>
    <col min="12549" max="12552" width="0" style="6" hidden="1" customWidth="1"/>
    <col min="12553" max="12558" width="10.7109375" style="6" customWidth="1"/>
    <col min="12559" max="12572" width="0" style="6" hidden="1" customWidth="1"/>
    <col min="12573" max="12585" width="10.7109375" style="6" customWidth="1"/>
    <col min="12586" max="12800" width="9.140625" style="6"/>
    <col min="12801" max="12801" width="12.7109375" style="6" customWidth="1"/>
    <col min="12802" max="12802" width="13.7109375" style="6" customWidth="1"/>
    <col min="12803" max="12803" width="12.5703125" style="6" customWidth="1"/>
    <col min="12804" max="12804" width="11" style="6" customWidth="1"/>
    <col min="12805" max="12808" width="0" style="6" hidden="1" customWidth="1"/>
    <col min="12809" max="12814" width="10.7109375" style="6" customWidth="1"/>
    <col min="12815" max="12828" width="0" style="6" hidden="1" customWidth="1"/>
    <col min="12829" max="12841" width="10.7109375" style="6" customWidth="1"/>
    <col min="12842" max="13056" width="9.140625" style="6"/>
    <col min="13057" max="13057" width="12.7109375" style="6" customWidth="1"/>
    <col min="13058" max="13058" width="13.7109375" style="6" customWidth="1"/>
    <col min="13059" max="13059" width="12.5703125" style="6" customWidth="1"/>
    <col min="13060" max="13060" width="11" style="6" customWidth="1"/>
    <col min="13061" max="13064" width="0" style="6" hidden="1" customWidth="1"/>
    <col min="13065" max="13070" width="10.7109375" style="6" customWidth="1"/>
    <col min="13071" max="13084" width="0" style="6" hidden="1" customWidth="1"/>
    <col min="13085" max="13097" width="10.7109375" style="6" customWidth="1"/>
    <col min="13098" max="13312" width="9.140625" style="6"/>
    <col min="13313" max="13313" width="12.7109375" style="6" customWidth="1"/>
    <col min="13314" max="13314" width="13.7109375" style="6" customWidth="1"/>
    <col min="13315" max="13315" width="12.5703125" style="6" customWidth="1"/>
    <col min="13316" max="13316" width="11" style="6" customWidth="1"/>
    <col min="13317" max="13320" width="0" style="6" hidden="1" customWidth="1"/>
    <col min="13321" max="13326" width="10.7109375" style="6" customWidth="1"/>
    <col min="13327" max="13340" width="0" style="6" hidden="1" customWidth="1"/>
    <col min="13341" max="13353" width="10.7109375" style="6" customWidth="1"/>
    <col min="13354" max="13568" width="9.140625" style="6"/>
    <col min="13569" max="13569" width="12.7109375" style="6" customWidth="1"/>
    <col min="13570" max="13570" width="13.7109375" style="6" customWidth="1"/>
    <col min="13571" max="13571" width="12.5703125" style="6" customWidth="1"/>
    <col min="13572" max="13572" width="11" style="6" customWidth="1"/>
    <col min="13573" max="13576" width="0" style="6" hidden="1" customWidth="1"/>
    <col min="13577" max="13582" width="10.7109375" style="6" customWidth="1"/>
    <col min="13583" max="13596" width="0" style="6" hidden="1" customWidth="1"/>
    <col min="13597" max="13609" width="10.7109375" style="6" customWidth="1"/>
    <col min="13610" max="13824" width="9.140625" style="6"/>
    <col min="13825" max="13825" width="12.7109375" style="6" customWidth="1"/>
    <col min="13826" max="13826" width="13.7109375" style="6" customWidth="1"/>
    <col min="13827" max="13827" width="12.5703125" style="6" customWidth="1"/>
    <col min="13828" max="13828" width="11" style="6" customWidth="1"/>
    <col min="13829" max="13832" width="0" style="6" hidden="1" customWidth="1"/>
    <col min="13833" max="13838" width="10.7109375" style="6" customWidth="1"/>
    <col min="13839" max="13852" width="0" style="6" hidden="1" customWidth="1"/>
    <col min="13853" max="13865" width="10.7109375" style="6" customWidth="1"/>
    <col min="13866" max="14080" width="9.140625" style="6"/>
    <col min="14081" max="14081" width="12.7109375" style="6" customWidth="1"/>
    <col min="14082" max="14082" width="13.7109375" style="6" customWidth="1"/>
    <col min="14083" max="14083" width="12.5703125" style="6" customWidth="1"/>
    <col min="14084" max="14084" width="11" style="6" customWidth="1"/>
    <col min="14085" max="14088" width="0" style="6" hidden="1" customWidth="1"/>
    <col min="14089" max="14094" width="10.7109375" style="6" customWidth="1"/>
    <col min="14095" max="14108" width="0" style="6" hidden="1" customWidth="1"/>
    <col min="14109" max="14121" width="10.7109375" style="6" customWidth="1"/>
    <col min="14122" max="14336" width="9.140625" style="6"/>
    <col min="14337" max="14337" width="12.7109375" style="6" customWidth="1"/>
    <col min="14338" max="14338" width="13.7109375" style="6" customWidth="1"/>
    <col min="14339" max="14339" width="12.5703125" style="6" customWidth="1"/>
    <col min="14340" max="14340" width="11" style="6" customWidth="1"/>
    <col min="14341" max="14344" width="0" style="6" hidden="1" customWidth="1"/>
    <col min="14345" max="14350" width="10.7109375" style="6" customWidth="1"/>
    <col min="14351" max="14364" width="0" style="6" hidden="1" customWidth="1"/>
    <col min="14365" max="14377" width="10.7109375" style="6" customWidth="1"/>
    <col min="14378" max="14592" width="9.140625" style="6"/>
    <col min="14593" max="14593" width="12.7109375" style="6" customWidth="1"/>
    <col min="14594" max="14594" width="13.7109375" style="6" customWidth="1"/>
    <col min="14595" max="14595" width="12.5703125" style="6" customWidth="1"/>
    <col min="14596" max="14596" width="11" style="6" customWidth="1"/>
    <col min="14597" max="14600" width="0" style="6" hidden="1" customWidth="1"/>
    <col min="14601" max="14606" width="10.7109375" style="6" customWidth="1"/>
    <col min="14607" max="14620" width="0" style="6" hidden="1" customWidth="1"/>
    <col min="14621" max="14633" width="10.7109375" style="6" customWidth="1"/>
    <col min="14634" max="14848" width="9.140625" style="6"/>
    <col min="14849" max="14849" width="12.7109375" style="6" customWidth="1"/>
    <col min="14850" max="14850" width="13.7109375" style="6" customWidth="1"/>
    <col min="14851" max="14851" width="12.5703125" style="6" customWidth="1"/>
    <col min="14852" max="14852" width="11" style="6" customWidth="1"/>
    <col min="14853" max="14856" width="0" style="6" hidden="1" customWidth="1"/>
    <col min="14857" max="14862" width="10.7109375" style="6" customWidth="1"/>
    <col min="14863" max="14876" width="0" style="6" hidden="1" customWidth="1"/>
    <col min="14877" max="14889" width="10.7109375" style="6" customWidth="1"/>
    <col min="14890" max="15104" width="9.140625" style="6"/>
    <col min="15105" max="15105" width="12.7109375" style="6" customWidth="1"/>
    <col min="15106" max="15106" width="13.7109375" style="6" customWidth="1"/>
    <col min="15107" max="15107" width="12.5703125" style="6" customWidth="1"/>
    <col min="15108" max="15108" width="11" style="6" customWidth="1"/>
    <col min="15109" max="15112" width="0" style="6" hidden="1" customWidth="1"/>
    <col min="15113" max="15118" width="10.7109375" style="6" customWidth="1"/>
    <col min="15119" max="15132" width="0" style="6" hidden="1" customWidth="1"/>
    <col min="15133" max="15145" width="10.7109375" style="6" customWidth="1"/>
    <col min="15146" max="15360" width="9.140625" style="6"/>
    <col min="15361" max="15361" width="12.7109375" style="6" customWidth="1"/>
    <col min="15362" max="15362" width="13.7109375" style="6" customWidth="1"/>
    <col min="15363" max="15363" width="12.5703125" style="6" customWidth="1"/>
    <col min="15364" max="15364" width="11" style="6" customWidth="1"/>
    <col min="15365" max="15368" width="0" style="6" hidden="1" customWidth="1"/>
    <col min="15369" max="15374" width="10.7109375" style="6" customWidth="1"/>
    <col min="15375" max="15388" width="0" style="6" hidden="1" customWidth="1"/>
    <col min="15389" max="15401" width="10.7109375" style="6" customWidth="1"/>
    <col min="15402" max="15616" width="9.140625" style="6"/>
    <col min="15617" max="15617" width="12.7109375" style="6" customWidth="1"/>
    <col min="15618" max="15618" width="13.7109375" style="6" customWidth="1"/>
    <col min="15619" max="15619" width="12.5703125" style="6" customWidth="1"/>
    <col min="15620" max="15620" width="11" style="6" customWidth="1"/>
    <col min="15621" max="15624" width="0" style="6" hidden="1" customWidth="1"/>
    <col min="15625" max="15630" width="10.7109375" style="6" customWidth="1"/>
    <col min="15631" max="15644" width="0" style="6" hidden="1" customWidth="1"/>
    <col min="15645" max="15657" width="10.7109375" style="6" customWidth="1"/>
    <col min="15658" max="15872" width="9.140625" style="6"/>
    <col min="15873" max="15873" width="12.7109375" style="6" customWidth="1"/>
    <col min="15874" max="15874" width="13.7109375" style="6" customWidth="1"/>
    <col min="15875" max="15875" width="12.5703125" style="6" customWidth="1"/>
    <col min="15876" max="15876" width="11" style="6" customWidth="1"/>
    <col min="15877" max="15880" width="0" style="6" hidden="1" customWidth="1"/>
    <col min="15881" max="15886" width="10.7109375" style="6" customWidth="1"/>
    <col min="15887" max="15900" width="0" style="6" hidden="1" customWidth="1"/>
    <col min="15901" max="15913" width="10.7109375" style="6" customWidth="1"/>
    <col min="15914" max="16128" width="9.140625" style="6"/>
    <col min="16129" max="16129" width="12.7109375" style="6" customWidth="1"/>
    <col min="16130" max="16130" width="13.7109375" style="6" customWidth="1"/>
    <col min="16131" max="16131" width="12.5703125" style="6" customWidth="1"/>
    <col min="16132" max="16132" width="11" style="6" customWidth="1"/>
    <col min="16133" max="16136" width="0" style="6" hidden="1" customWidth="1"/>
    <col min="16137" max="16142" width="10.7109375" style="6" customWidth="1"/>
    <col min="16143" max="16156" width="0" style="6" hidden="1" customWidth="1"/>
    <col min="16157" max="16169" width="10.7109375" style="6" customWidth="1"/>
    <col min="16170" max="16384" width="9.140625" style="6"/>
  </cols>
  <sheetData>
    <row r="1" spans="1:46" ht="30" customHeight="1" x14ac:dyDescent="0.3">
      <c r="A1" s="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 t="s">
        <v>0</v>
      </c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  <c r="AO1" s="5"/>
    </row>
    <row r="2" spans="1:46" ht="30" customHeight="1" x14ac:dyDescent="0.3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4"/>
      <c r="AI2" s="5"/>
      <c r="AJ2" s="5"/>
      <c r="AK2" s="5"/>
      <c r="AL2" s="5"/>
      <c r="AM2" s="5"/>
      <c r="AN2" s="5"/>
      <c r="AO2" s="5"/>
      <c r="AP2" s="7"/>
      <c r="AQ2" s="7"/>
      <c r="AR2" s="7"/>
      <c r="AS2" s="7"/>
    </row>
    <row r="3" spans="1:46" ht="61.5" customHeight="1" x14ac:dyDescent="0.3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0" t="s">
        <v>2</v>
      </c>
      <c r="AD3" s="10"/>
      <c r="AE3" s="10"/>
      <c r="AF3" s="10"/>
      <c r="AG3" s="10"/>
      <c r="AH3" s="10"/>
      <c r="AI3" s="5"/>
      <c r="AJ3" s="5"/>
      <c r="AK3" s="5"/>
      <c r="AL3" s="5"/>
      <c r="AM3" s="5"/>
      <c r="AN3" s="5"/>
      <c r="AO3" s="5"/>
      <c r="AP3" s="11"/>
    </row>
    <row r="4" spans="1:46" ht="16.5" customHeight="1" x14ac:dyDescent="0.25">
      <c r="A4" s="12" t="s">
        <v>3</v>
      </c>
      <c r="B4" s="13"/>
      <c r="C4" s="14" t="s">
        <v>4</v>
      </c>
      <c r="D4" s="15" t="s">
        <v>5</v>
      </c>
      <c r="E4" s="16" t="s">
        <v>6</v>
      </c>
      <c r="F4" s="16"/>
      <c r="G4" s="16"/>
      <c r="H4" s="16"/>
      <c r="I4" s="16"/>
      <c r="J4" s="16"/>
      <c r="K4" s="16"/>
      <c r="L4" s="16"/>
      <c r="M4" s="16"/>
      <c r="N4" s="16"/>
      <c r="O4" s="16" t="s">
        <v>6</v>
      </c>
      <c r="P4" s="16"/>
      <c r="Q4" s="16"/>
      <c r="R4" s="16"/>
      <c r="S4" s="16"/>
      <c r="T4" s="16"/>
      <c r="U4" s="16"/>
      <c r="V4" s="16"/>
      <c r="W4" s="16"/>
      <c r="X4" s="16"/>
      <c r="Y4" s="16" t="s">
        <v>7</v>
      </c>
      <c r="Z4" s="16"/>
      <c r="AA4" s="16"/>
      <c r="AB4" s="16"/>
      <c r="AC4" s="16"/>
      <c r="AD4" s="16"/>
      <c r="AE4" s="16"/>
      <c r="AF4" s="16"/>
      <c r="AG4" s="16"/>
      <c r="AH4" s="17"/>
      <c r="AI4" s="18"/>
      <c r="AJ4" s="18"/>
      <c r="AK4" s="18"/>
      <c r="AL4" s="18"/>
      <c r="AM4" s="18"/>
      <c r="AN4" s="18"/>
      <c r="AO4" s="18"/>
    </row>
    <row r="5" spans="1:46" ht="16.5" customHeight="1" x14ac:dyDescent="0.2">
      <c r="A5" s="19"/>
      <c r="B5" s="20"/>
      <c r="C5" s="21" t="s">
        <v>8</v>
      </c>
      <c r="D5" s="22"/>
      <c r="E5" s="23" t="s">
        <v>9</v>
      </c>
      <c r="F5" s="24" t="s">
        <v>10</v>
      </c>
      <c r="G5" s="24" t="s">
        <v>11</v>
      </c>
      <c r="H5" s="24" t="s">
        <v>12</v>
      </c>
      <c r="I5" s="24" t="s">
        <v>13</v>
      </c>
      <c r="J5" s="24" t="s">
        <v>14</v>
      </c>
      <c r="K5" s="24" t="s">
        <v>15</v>
      </c>
      <c r="L5" s="24" t="s">
        <v>16</v>
      </c>
      <c r="M5" s="24" t="s">
        <v>17</v>
      </c>
      <c r="N5" s="24" t="s">
        <v>18</v>
      </c>
      <c r="O5" s="25" t="s">
        <v>19</v>
      </c>
      <c r="P5" s="25"/>
      <c r="Q5" s="26"/>
      <c r="R5" s="26"/>
      <c r="S5" s="26"/>
      <c r="T5" s="24" t="s">
        <v>20</v>
      </c>
      <c r="U5" s="24" t="s">
        <v>21</v>
      </c>
      <c r="V5" s="24" t="s">
        <v>22</v>
      </c>
      <c r="W5" s="24" t="s">
        <v>23</v>
      </c>
      <c r="X5" s="24" t="s">
        <v>24</v>
      </c>
      <c r="Y5" s="24" t="s">
        <v>25</v>
      </c>
      <c r="Z5" s="24" t="s">
        <v>26</v>
      </c>
      <c r="AA5" s="26" t="s">
        <v>27</v>
      </c>
      <c r="AB5" s="26" t="s">
        <v>28</v>
      </c>
      <c r="AC5" s="27" t="s">
        <v>29</v>
      </c>
      <c r="AD5" s="27" t="s">
        <v>30</v>
      </c>
      <c r="AE5" s="27" t="s">
        <v>31</v>
      </c>
      <c r="AF5" s="27" t="s">
        <v>32</v>
      </c>
      <c r="AG5" s="27" t="s">
        <v>33</v>
      </c>
      <c r="AH5" s="28" t="s">
        <v>34</v>
      </c>
      <c r="AI5" s="29"/>
      <c r="AJ5" s="29"/>
      <c r="AK5" s="29"/>
      <c r="AL5" s="29"/>
      <c r="AM5" s="29"/>
      <c r="AN5" s="29"/>
      <c r="AO5" s="29"/>
    </row>
    <row r="6" spans="1:46" ht="16.5" customHeight="1" x14ac:dyDescent="0.2">
      <c r="A6" s="30" t="str">
        <f>'[1]расчет "Т-Т"'!A3</f>
        <v>Абакан</v>
      </c>
      <c r="B6" s="31"/>
      <c r="C6" s="32" t="str">
        <f>'[1]расчет "Т-Т"'!B3</f>
        <v>ж/д</v>
      </c>
      <c r="D6" s="33">
        <f>'[1]расчет "Т-Т"'!C3</f>
        <v>17</v>
      </c>
      <c r="E6" s="33">
        <f>'[1]расчет "Т-Т"'!D3</f>
        <v>20.540000000000003</v>
      </c>
      <c r="F6" s="33">
        <f>'[1]расчет "Т-Т"'!E3</f>
        <v>19.75</v>
      </c>
      <c r="G6" s="33">
        <f>'[1]расчет "Т-Т"'!F3</f>
        <v>18.96</v>
      </c>
      <c r="H6" s="33">
        <f>'[1]расчет "Т-Т"'!G3</f>
        <v>18.169999999999998</v>
      </c>
      <c r="I6" s="34">
        <f>'[1]расчет "Т-Т"'!D3</f>
        <v>20.540000000000003</v>
      </c>
      <c r="J6" s="35">
        <f>'[1]расчет "Т-Т"'!E3</f>
        <v>19.75</v>
      </c>
      <c r="K6" s="34">
        <f>'[1]расчет "Т-Т"'!F3</f>
        <v>18.96</v>
      </c>
      <c r="L6" s="35">
        <f>'[1]расчет "Т-Т"'!G3</f>
        <v>18.169999999999998</v>
      </c>
      <c r="M6" s="34">
        <f>'[1]расчет "Т-Т"'!H3</f>
        <v>17.380000000000003</v>
      </c>
      <c r="N6" s="35">
        <f>'[1]расчет "Т-Т"'!I3</f>
        <v>16.59</v>
      </c>
      <c r="O6" s="35" t="e">
        <f>'[1]расчет "Т-Т"'!#REF!</f>
        <v>#REF!</v>
      </c>
      <c r="P6" s="35" t="e">
        <f>'[1]расчет "Т-Т"'!#REF!</f>
        <v>#REF!</v>
      </c>
      <c r="Q6" s="35" t="e">
        <f>'[1]расчет "Т-Т"'!#REF!</f>
        <v>#REF!</v>
      </c>
      <c r="R6" s="35" t="e">
        <f>'[1]расчет "Т-Т"'!#REF!</f>
        <v>#REF!</v>
      </c>
      <c r="S6" s="35" t="e">
        <f>'[1]расчет "Т-Т"'!#REF!</f>
        <v>#REF!</v>
      </c>
      <c r="T6" s="35" t="e">
        <f>'[1]расчет "Т-Т"'!#REF!</f>
        <v>#REF!</v>
      </c>
      <c r="U6" s="35" t="e">
        <f>'[1]расчет "Т-Т"'!#REF!</f>
        <v>#REF!</v>
      </c>
      <c r="V6" s="35" t="e">
        <f>'[1]расчет "Т-Т"'!#REF!</f>
        <v>#REF!</v>
      </c>
      <c r="W6" s="35" t="e">
        <f>'[1]расчет "Т-Т"'!#REF!</f>
        <v>#REF!</v>
      </c>
      <c r="X6" s="35" t="e">
        <f>'[1]расчет "Т-Т"'!#REF!</f>
        <v>#REF!</v>
      </c>
      <c r="Y6" s="35" t="e">
        <f>'[1]расчет "Т-Т"'!#REF!</f>
        <v>#REF!</v>
      </c>
      <c r="Z6" s="35" t="e">
        <f>'[1]расчет "Т-Т"'!#REF!</f>
        <v>#REF!</v>
      </c>
      <c r="AA6" s="35" t="e">
        <f>'[1]расчет "Т-Т"'!#REF!</f>
        <v>#REF!</v>
      </c>
      <c r="AB6" s="35" t="e">
        <f>'[1]расчет "Т-Т"'!#REF!</f>
        <v>#REF!</v>
      </c>
      <c r="AC6" s="36">
        <f>'[1]расчет "Т-Т"'!J3</f>
        <v>5525</v>
      </c>
      <c r="AD6" s="37">
        <f>'[1]расчет "Т-Т"'!K3</f>
        <v>5312.5</v>
      </c>
      <c r="AE6" s="36">
        <f>'[1]расчет "Т-Т"'!L3</f>
        <v>5100</v>
      </c>
      <c r="AF6" s="37">
        <f>'[1]расчет "Т-Т"'!M3</f>
        <v>4887.5</v>
      </c>
      <c r="AG6" s="36">
        <f>'[1]расчет "Т-Т"'!N3</f>
        <v>4675</v>
      </c>
      <c r="AH6" s="38">
        <f>'[1]расчет "Т-Т"'!O3</f>
        <v>4462.5</v>
      </c>
      <c r="AI6" s="39"/>
      <c r="AJ6" s="39"/>
      <c r="AK6" s="39"/>
      <c r="AL6" s="39"/>
      <c r="AM6" s="39"/>
      <c r="AN6" s="39"/>
      <c r="AO6" s="39"/>
    </row>
    <row r="7" spans="1:46" ht="16.5" customHeight="1" x14ac:dyDescent="0.2">
      <c r="A7" s="30" t="str">
        <f>'[1]расчет "Т-Т"'!A4</f>
        <v>Барнаул</v>
      </c>
      <c r="B7" s="31"/>
      <c r="C7" s="32" t="str">
        <f>'[1]расчет "Т-Т"'!B4</f>
        <v>ж/д</v>
      </c>
      <c r="D7" s="33">
        <f>'[1]расчет "Т-Т"'!C4</f>
        <v>14</v>
      </c>
      <c r="E7" s="33">
        <f>'[1]расчет "Т-Т"'!D4</f>
        <v>14.950000000000001</v>
      </c>
      <c r="F7" s="33">
        <f>'[1]расчет "Т-Т"'!E4</f>
        <v>14.375</v>
      </c>
      <c r="G7" s="33">
        <f>'[1]расчет "Т-Т"'!F4</f>
        <v>13.799999999999999</v>
      </c>
      <c r="H7" s="33">
        <f>'[1]расчет "Т-Т"'!G4</f>
        <v>13.225</v>
      </c>
      <c r="I7" s="34">
        <f>'[1]расчет "Т-Т"'!D4</f>
        <v>14.950000000000001</v>
      </c>
      <c r="J7" s="35">
        <f>'[1]расчет "Т-Т"'!E4</f>
        <v>14.375</v>
      </c>
      <c r="K7" s="34">
        <f>'[1]расчет "Т-Т"'!F4</f>
        <v>13.799999999999999</v>
      </c>
      <c r="L7" s="35">
        <f>'[1]расчет "Т-Т"'!G4</f>
        <v>13.225</v>
      </c>
      <c r="M7" s="34">
        <f>'[1]расчет "Т-Т"'!H4</f>
        <v>12.65</v>
      </c>
      <c r="N7" s="35">
        <f>'[1]расчет "Т-Т"'!I4</f>
        <v>12.075000000000001</v>
      </c>
      <c r="O7" s="35" t="e">
        <f>'[1]расчет "Т-Т"'!#REF!</f>
        <v>#REF!</v>
      </c>
      <c r="P7" s="35" t="e">
        <f>'[1]расчет "Т-Т"'!#REF!</f>
        <v>#REF!</v>
      </c>
      <c r="Q7" s="35" t="e">
        <f>'[1]расчет "Т-Т"'!#REF!</f>
        <v>#REF!</v>
      </c>
      <c r="R7" s="35" t="e">
        <f>'[1]расчет "Т-Т"'!#REF!</f>
        <v>#REF!</v>
      </c>
      <c r="S7" s="35" t="e">
        <f>'[1]расчет "Т-Т"'!#REF!</f>
        <v>#REF!</v>
      </c>
      <c r="T7" s="35" t="e">
        <f>'[1]расчет "Т-Т"'!#REF!</f>
        <v>#REF!</v>
      </c>
      <c r="U7" s="35" t="e">
        <f>'[1]расчет "Т-Т"'!#REF!</f>
        <v>#REF!</v>
      </c>
      <c r="V7" s="35" t="e">
        <f>'[1]расчет "Т-Т"'!#REF!</f>
        <v>#REF!</v>
      </c>
      <c r="W7" s="35" t="e">
        <f>'[1]расчет "Т-Т"'!#REF!</f>
        <v>#REF!</v>
      </c>
      <c r="X7" s="35" t="e">
        <f>'[1]расчет "Т-Т"'!#REF!</f>
        <v>#REF!</v>
      </c>
      <c r="Y7" s="35" t="e">
        <f>'[1]расчет "Т-Т"'!#REF!</f>
        <v>#REF!</v>
      </c>
      <c r="Z7" s="35" t="e">
        <f>'[1]расчет "Т-Т"'!#REF!</f>
        <v>#REF!</v>
      </c>
      <c r="AA7" s="35" t="e">
        <f>'[1]расчет "Т-Т"'!#REF!</f>
        <v>#REF!</v>
      </c>
      <c r="AB7" s="35" t="e">
        <f>'[1]расчет "Т-Т"'!#REF!</f>
        <v>#REF!</v>
      </c>
      <c r="AC7" s="36">
        <f>'[1]расчет "Т-Т"'!J4</f>
        <v>4914</v>
      </c>
      <c r="AD7" s="37">
        <f>'[1]расчет "Т-Т"'!K4</f>
        <v>4725</v>
      </c>
      <c r="AE7" s="36">
        <f>'[1]расчет "Т-Т"'!L4</f>
        <v>4536</v>
      </c>
      <c r="AF7" s="37">
        <f>'[1]расчет "Т-Т"'!M4</f>
        <v>4347</v>
      </c>
      <c r="AG7" s="36">
        <f>'[1]расчет "Т-Т"'!N4</f>
        <v>4158</v>
      </c>
      <c r="AH7" s="38">
        <f>'[1]расчет "Т-Т"'!O4</f>
        <v>3969</v>
      </c>
      <c r="AI7" s="39"/>
      <c r="AJ7" s="39"/>
      <c r="AK7" s="39"/>
      <c r="AL7" s="39"/>
      <c r="AM7" s="39"/>
      <c r="AN7" s="39"/>
      <c r="AO7" s="39"/>
    </row>
    <row r="8" spans="1:46" ht="16.5" customHeight="1" x14ac:dyDescent="0.2">
      <c r="A8" s="30" t="str">
        <f>'[1]расчет "Т-Т"'!A5</f>
        <v>Благовещенск</v>
      </c>
      <c r="B8" s="31"/>
      <c r="C8" s="32" t="str">
        <f>'[1]расчет "Т-Т"'!B5</f>
        <v>ж/д</v>
      </c>
      <c r="D8" s="33" t="str">
        <f>'[1]расчет "Т-Т"'!C5</f>
        <v>22</v>
      </c>
      <c r="E8" s="33">
        <f>'[1]расчет "Т-Т"'!D5</f>
        <v>30.16</v>
      </c>
      <c r="F8" s="33">
        <f>'[1]расчет "Т-Т"'!E5</f>
        <v>29</v>
      </c>
      <c r="G8" s="33">
        <f>'[1]расчет "Т-Т"'!F5</f>
        <v>27.84</v>
      </c>
      <c r="H8" s="33">
        <f>'[1]расчет "Т-Т"'!G5</f>
        <v>26.679999999999996</v>
      </c>
      <c r="I8" s="34">
        <f>'[1]расчет "Т-Т"'!D5</f>
        <v>30.16</v>
      </c>
      <c r="J8" s="35">
        <f>'[1]расчет "Т-Т"'!E5</f>
        <v>29</v>
      </c>
      <c r="K8" s="34">
        <f>'[1]расчет "Т-Т"'!F5</f>
        <v>27.84</v>
      </c>
      <c r="L8" s="35">
        <f>'[1]расчет "Т-Т"'!G5</f>
        <v>26.679999999999996</v>
      </c>
      <c r="M8" s="34">
        <f>'[1]расчет "Т-Т"'!H5</f>
        <v>25.52</v>
      </c>
      <c r="N8" s="35">
        <f>'[1]расчет "Т-Т"'!I5</f>
        <v>24.36</v>
      </c>
      <c r="O8" s="35" t="e">
        <f>'[1]расчет "Т-Т"'!#REF!</f>
        <v>#REF!</v>
      </c>
      <c r="P8" s="35" t="e">
        <f>'[1]расчет "Т-Т"'!#REF!</f>
        <v>#REF!</v>
      </c>
      <c r="Q8" s="35" t="e">
        <f>'[1]расчет "Т-Т"'!#REF!</f>
        <v>#REF!</v>
      </c>
      <c r="R8" s="35" t="e">
        <f>'[1]расчет "Т-Т"'!#REF!</f>
        <v>#REF!</v>
      </c>
      <c r="S8" s="35" t="e">
        <f>'[1]расчет "Т-Т"'!#REF!</f>
        <v>#REF!</v>
      </c>
      <c r="T8" s="35" t="e">
        <f>'[1]расчет "Т-Т"'!#REF!</f>
        <v>#REF!</v>
      </c>
      <c r="U8" s="35" t="e">
        <f>'[1]расчет "Т-Т"'!#REF!</f>
        <v>#REF!</v>
      </c>
      <c r="V8" s="35" t="e">
        <f>'[1]расчет "Т-Т"'!#REF!</f>
        <v>#REF!</v>
      </c>
      <c r="W8" s="35" t="e">
        <f>'[1]расчет "Т-Т"'!#REF!</f>
        <v>#REF!</v>
      </c>
      <c r="X8" s="35" t="e">
        <f>'[1]расчет "Т-Т"'!#REF!</f>
        <v>#REF!</v>
      </c>
      <c r="Y8" s="35" t="e">
        <f>'[1]расчет "Т-Т"'!#REF!</f>
        <v>#REF!</v>
      </c>
      <c r="Z8" s="35" t="e">
        <f>'[1]расчет "Т-Т"'!#REF!</f>
        <v>#REF!</v>
      </c>
      <c r="AA8" s="35" t="e">
        <f>'[1]расчет "Т-Т"'!#REF!</f>
        <v>#REF!</v>
      </c>
      <c r="AB8" s="35" t="e">
        <f>'[1]расчет "Т-Т"'!#REF!</f>
        <v>#REF!</v>
      </c>
      <c r="AC8" s="36">
        <f>'[1]расчет "Т-Т"'!J5</f>
        <v>6045</v>
      </c>
      <c r="AD8" s="37">
        <f>'[1]расчет "Т-Т"'!K5</f>
        <v>5812.5</v>
      </c>
      <c r="AE8" s="36">
        <f>'[1]расчет "Т-Т"'!L5</f>
        <v>5580</v>
      </c>
      <c r="AF8" s="37">
        <f>'[1]расчет "Т-Т"'!M5</f>
        <v>5347.5</v>
      </c>
      <c r="AG8" s="36">
        <f>'[1]расчет "Т-Т"'!N5</f>
        <v>5115</v>
      </c>
      <c r="AH8" s="38">
        <f>'[1]расчет "Т-Т"'!O5</f>
        <v>4882.5</v>
      </c>
      <c r="AI8" s="39"/>
      <c r="AJ8" s="39"/>
      <c r="AK8" s="39"/>
      <c r="AL8" s="39"/>
      <c r="AM8" s="39"/>
      <c r="AN8" s="39"/>
      <c r="AO8" s="39"/>
    </row>
    <row r="9" spans="1:46" ht="16.5" customHeight="1" x14ac:dyDescent="0.2">
      <c r="A9" s="30" t="str">
        <f>'[1]расчет "Т-Т"'!A6</f>
        <v>Владивосток</v>
      </c>
      <c r="B9" s="31"/>
      <c r="C9" s="32" t="str">
        <f>'[1]расчет "Т-Т"'!B6</f>
        <v>ж/д</v>
      </c>
      <c r="D9" s="33" t="str">
        <f>'[1]расчет "Т-Т"'!C6</f>
        <v>23</v>
      </c>
      <c r="E9" s="33">
        <f>'[1]расчет "Т-Т"'!D6</f>
        <v>24.96</v>
      </c>
      <c r="F9" s="33">
        <f>'[1]расчет "Т-Т"'!E6</f>
        <v>24</v>
      </c>
      <c r="G9" s="33">
        <f>'[1]расчет "Т-Т"'!F6</f>
        <v>23.04</v>
      </c>
      <c r="H9" s="33">
        <f>'[1]расчет "Т-Т"'!G6</f>
        <v>22.08</v>
      </c>
      <c r="I9" s="34">
        <f>'[1]расчет "Т-Т"'!D6</f>
        <v>24.96</v>
      </c>
      <c r="J9" s="35">
        <f>'[1]расчет "Т-Т"'!E6</f>
        <v>24</v>
      </c>
      <c r="K9" s="34">
        <f>'[1]расчет "Т-Т"'!F6</f>
        <v>23.04</v>
      </c>
      <c r="L9" s="35">
        <f>'[1]расчет "Т-Т"'!G6</f>
        <v>22.08</v>
      </c>
      <c r="M9" s="34">
        <f>'[1]расчет "Т-Т"'!H6</f>
        <v>21.12</v>
      </c>
      <c r="N9" s="35">
        <f>'[1]расчет "Т-Т"'!I6</f>
        <v>20.16</v>
      </c>
      <c r="O9" s="35" t="e">
        <f>'[1]расчет "Т-Т"'!#REF!</f>
        <v>#REF!</v>
      </c>
      <c r="P9" s="35" t="e">
        <f>'[1]расчет "Т-Т"'!#REF!</f>
        <v>#REF!</v>
      </c>
      <c r="Q9" s="35" t="e">
        <f>'[1]расчет "Т-Т"'!#REF!</f>
        <v>#REF!</v>
      </c>
      <c r="R9" s="35" t="e">
        <f>'[1]расчет "Т-Т"'!#REF!</f>
        <v>#REF!</v>
      </c>
      <c r="S9" s="35" t="e">
        <f>'[1]расчет "Т-Т"'!#REF!</f>
        <v>#REF!</v>
      </c>
      <c r="T9" s="35" t="e">
        <f>'[1]расчет "Т-Т"'!#REF!</f>
        <v>#REF!</v>
      </c>
      <c r="U9" s="35" t="e">
        <f>'[1]расчет "Т-Т"'!#REF!</f>
        <v>#REF!</v>
      </c>
      <c r="V9" s="35" t="e">
        <f>'[1]расчет "Т-Т"'!#REF!</f>
        <v>#REF!</v>
      </c>
      <c r="W9" s="35" t="e">
        <f>'[1]расчет "Т-Т"'!#REF!</f>
        <v>#REF!</v>
      </c>
      <c r="X9" s="35" t="e">
        <f>'[1]расчет "Т-Т"'!#REF!</f>
        <v>#REF!</v>
      </c>
      <c r="Y9" s="35" t="e">
        <f>'[1]расчет "Т-Т"'!#REF!</f>
        <v>#REF!</v>
      </c>
      <c r="Z9" s="35" t="e">
        <f>'[1]расчет "Т-Т"'!#REF!</f>
        <v>#REF!</v>
      </c>
      <c r="AA9" s="35" t="e">
        <f>'[1]расчет "Т-Т"'!#REF!</f>
        <v>#REF!</v>
      </c>
      <c r="AB9" s="35" t="e">
        <f>'[1]расчет "Т-Т"'!#REF!</f>
        <v>#REF!</v>
      </c>
      <c r="AC9" s="36">
        <f>'[1]расчет "Т-Т"'!J6</f>
        <v>5785</v>
      </c>
      <c r="AD9" s="37">
        <f>'[1]расчет "Т-Т"'!K6</f>
        <v>5562.5</v>
      </c>
      <c r="AE9" s="36">
        <f>'[1]расчет "Т-Т"'!L6</f>
        <v>5340</v>
      </c>
      <c r="AF9" s="37">
        <f>'[1]расчет "Т-Т"'!M6</f>
        <v>5117.5</v>
      </c>
      <c r="AG9" s="36">
        <f>'[1]расчет "Т-Т"'!N6</f>
        <v>4895</v>
      </c>
      <c r="AH9" s="38">
        <f>'[1]расчет "Т-Т"'!O6</f>
        <v>4672.5</v>
      </c>
      <c r="AI9" s="39"/>
      <c r="AJ9" s="39"/>
      <c r="AK9" s="39"/>
      <c r="AL9" s="39"/>
      <c r="AM9" s="39"/>
      <c r="AN9" s="39"/>
      <c r="AO9" s="39"/>
    </row>
    <row r="10" spans="1:46" ht="16.5" customHeight="1" x14ac:dyDescent="0.2">
      <c r="A10" s="30" t="str">
        <f>'[1]расчет "Т-Т"'!A7</f>
        <v>Волгоград</v>
      </c>
      <c r="B10" s="31"/>
      <c r="C10" s="32" t="str">
        <f>'[1]расчет "Т-Т"'!B7</f>
        <v>авто</v>
      </c>
      <c r="D10" s="33" t="str">
        <f>'[1]расчет "Т-Т"'!C7</f>
        <v>5</v>
      </c>
      <c r="E10" s="33">
        <f>'[1]расчет "Т-Т"'!D7</f>
        <v>15.990000000000002</v>
      </c>
      <c r="F10" s="33">
        <f>'[1]расчет "Т-Т"'!E7</f>
        <v>15.375</v>
      </c>
      <c r="G10" s="33">
        <f>'[1]расчет "Т-Т"'!F7</f>
        <v>14.76</v>
      </c>
      <c r="H10" s="33">
        <f>'[1]расчет "Т-Т"'!G7</f>
        <v>14.145</v>
      </c>
      <c r="I10" s="34">
        <f>'[1]расчет "Т-Т"'!D7</f>
        <v>15.990000000000002</v>
      </c>
      <c r="J10" s="35">
        <f>'[1]расчет "Т-Т"'!E7</f>
        <v>15.375</v>
      </c>
      <c r="K10" s="34">
        <f>'[1]расчет "Т-Т"'!F7</f>
        <v>14.76</v>
      </c>
      <c r="L10" s="35">
        <f>'[1]расчет "Т-Т"'!G7</f>
        <v>14.145</v>
      </c>
      <c r="M10" s="34">
        <f>'[1]расчет "Т-Т"'!H7</f>
        <v>13.530000000000001</v>
      </c>
      <c r="N10" s="35">
        <f>'[1]расчет "Т-Т"'!I7</f>
        <v>12.915000000000001</v>
      </c>
      <c r="O10" s="35" t="e">
        <f>'[1]расчет "Т-Т"'!#REF!</f>
        <v>#REF!</v>
      </c>
      <c r="P10" s="35" t="e">
        <f>'[1]расчет "Т-Т"'!#REF!</f>
        <v>#REF!</v>
      </c>
      <c r="Q10" s="35" t="e">
        <f>'[1]расчет "Т-Т"'!#REF!</f>
        <v>#REF!</v>
      </c>
      <c r="R10" s="35" t="e">
        <f>'[1]расчет "Т-Т"'!#REF!</f>
        <v>#REF!</v>
      </c>
      <c r="S10" s="35" t="e">
        <f>'[1]расчет "Т-Т"'!#REF!</f>
        <v>#REF!</v>
      </c>
      <c r="T10" s="35" t="e">
        <f>'[1]расчет "Т-Т"'!#REF!</f>
        <v>#REF!</v>
      </c>
      <c r="U10" s="35" t="e">
        <f>'[1]расчет "Т-Т"'!#REF!</f>
        <v>#REF!</v>
      </c>
      <c r="V10" s="35" t="e">
        <f>'[1]расчет "Т-Т"'!#REF!</f>
        <v>#REF!</v>
      </c>
      <c r="W10" s="35" t="e">
        <f>'[1]расчет "Т-Т"'!#REF!</f>
        <v>#REF!</v>
      </c>
      <c r="X10" s="35" t="e">
        <f>'[1]расчет "Т-Т"'!#REF!</f>
        <v>#REF!</v>
      </c>
      <c r="Y10" s="35" t="e">
        <f>'[1]расчет "Т-Т"'!#REF!</f>
        <v>#REF!</v>
      </c>
      <c r="Z10" s="35" t="e">
        <f>'[1]расчет "Т-Т"'!#REF!</f>
        <v>#REF!</v>
      </c>
      <c r="AA10" s="35" t="e">
        <f>'[1]расчет "Т-Т"'!#REF!</f>
        <v>#REF!</v>
      </c>
      <c r="AB10" s="35" t="e">
        <f>'[1]расчет "Т-Т"'!#REF!</f>
        <v>#REF!</v>
      </c>
      <c r="AC10" s="36">
        <f>'[1]расчет "Т-Т"'!J7</f>
        <v>3770</v>
      </c>
      <c r="AD10" s="37">
        <f>'[1]расчет "Т-Т"'!K7</f>
        <v>3625</v>
      </c>
      <c r="AE10" s="36">
        <f>'[1]расчет "Т-Т"'!L7</f>
        <v>3480</v>
      </c>
      <c r="AF10" s="37">
        <f>'[1]расчет "Т-Т"'!M7</f>
        <v>3334.9999999999995</v>
      </c>
      <c r="AG10" s="36">
        <f>'[1]расчет "Т-Т"'!N7</f>
        <v>3190.0000000000005</v>
      </c>
      <c r="AH10" s="38">
        <f>'[1]расчет "Т-Т"'!O7</f>
        <v>3045</v>
      </c>
      <c r="AI10" s="39"/>
      <c r="AJ10" s="39"/>
      <c r="AK10" s="39"/>
      <c r="AL10" s="39"/>
      <c r="AM10" s="39"/>
      <c r="AN10" s="39"/>
      <c r="AO10" s="39"/>
    </row>
    <row r="11" spans="1:46" ht="16.5" customHeight="1" x14ac:dyDescent="0.2">
      <c r="A11" s="30" t="str">
        <f>'[1]расчет "Т-Т"'!A8</f>
        <v>Воронеж</v>
      </c>
      <c r="B11" s="31"/>
      <c r="C11" s="32" t="str">
        <f>'[1]расчет "Т-Т"'!B8</f>
        <v>авто</v>
      </c>
      <c r="D11" s="33" t="str">
        <f>'[1]расчет "Т-Т"'!C8</f>
        <v>5</v>
      </c>
      <c r="E11" s="33">
        <f>'[1]расчет "Т-Т"'!D8</f>
        <v>14.170000000000002</v>
      </c>
      <c r="F11" s="33">
        <f>'[1]расчет "Т-Т"'!E8</f>
        <v>13.625</v>
      </c>
      <c r="G11" s="33">
        <f>'[1]расчет "Т-Т"'!F8</f>
        <v>13.08</v>
      </c>
      <c r="H11" s="33">
        <f>'[1]расчет "Т-Т"'!G8</f>
        <v>12.535</v>
      </c>
      <c r="I11" s="34">
        <f>'[1]расчет "Т-Т"'!D8</f>
        <v>14.170000000000002</v>
      </c>
      <c r="J11" s="35">
        <f>'[1]расчет "Т-Т"'!E8</f>
        <v>13.625</v>
      </c>
      <c r="K11" s="34">
        <f>'[1]расчет "Т-Т"'!F8</f>
        <v>13.08</v>
      </c>
      <c r="L11" s="35">
        <f>'[1]расчет "Т-Т"'!G8</f>
        <v>12.535</v>
      </c>
      <c r="M11" s="34">
        <f>'[1]расчет "Т-Т"'!H8</f>
        <v>11.990000000000002</v>
      </c>
      <c r="N11" s="35">
        <f>'[1]расчет "Т-Т"'!I8</f>
        <v>11.445</v>
      </c>
      <c r="O11" s="35" t="e">
        <f>'[1]расчет "Т-Т"'!#REF!</f>
        <v>#REF!</v>
      </c>
      <c r="P11" s="35" t="e">
        <f>'[1]расчет "Т-Т"'!#REF!</f>
        <v>#REF!</v>
      </c>
      <c r="Q11" s="35" t="e">
        <f>'[1]расчет "Т-Т"'!#REF!</f>
        <v>#REF!</v>
      </c>
      <c r="R11" s="35" t="e">
        <f>'[1]расчет "Т-Т"'!#REF!</f>
        <v>#REF!</v>
      </c>
      <c r="S11" s="35" t="e">
        <f>'[1]расчет "Т-Т"'!#REF!</f>
        <v>#REF!</v>
      </c>
      <c r="T11" s="35" t="e">
        <f>'[1]расчет "Т-Т"'!#REF!</f>
        <v>#REF!</v>
      </c>
      <c r="U11" s="35" t="e">
        <f>'[1]расчет "Т-Т"'!#REF!</f>
        <v>#REF!</v>
      </c>
      <c r="V11" s="35" t="e">
        <f>'[1]расчет "Т-Т"'!#REF!</f>
        <v>#REF!</v>
      </c>
      <c r="W11" s="35" t="e">
        <f>'[1]расчет "Т-Т"'!#REF!</f>
        <v>#REF!</v>
      </c>
      <c r="X11" s="35" t="e">
        <f>'[1]расчет "Т-Т"'!#REF!</f>
        <v>#REF!</v>
      </c>
      <c r="Y11" s="35" t="e">
        <f>'[1]расчет "Т-Т"'!#REF!</f>
        <v>#REF!</v>
      </c>
      <c r="Z11" s="35" t="e">
        <f>'[1]расчет "Т-Т"'!#REF!</f>
        <v>#REF!</v>
      </c>
      <c r="AA11" s="35" t="e">
        <f>'[1]расчет "Т-Т"'!#REF!</f>
        <v>#REF!</v>
      </c>
      <c r="AB11" s="35" t="e">
        <f>'[1]расчет "Т-Т"'!#REF!</f>
        <v>#REF!</v>
      </c>
      <c r="AC11" s="36">
        <f>'[1]расчет "Т-Т"'!J8</f>
        <v>3406</v>
      </c>
      <c r="AD11" s="37">
        <f>'[1]расчет "Т-Т"'!K8</f>
        <v>3275</v>
      </c>
      <c r="AE11" s="36">
        <f>'[1]расчет "Т-Т"'!L8</f>
        <v>3144</v>
      </c>
      <c r="AF11" s="37">
        <f>'[1]расчет "Т-Т"'!M8</f>
        <v>3012.9999999999995</v>
      </c>
      <c r="AG11" s="36">
        <f>'[1]расчет "Т-Т"'!N8</f>
        <v>2882.0000000000005</v>
      </c>
      <c r="AH11" s="38">
        <f>'[1]расчет "Т-Т"'!O8</f>
        <v>2751</v>
      </c>
      <c r="AI11" s="39"/>
      <c r="AJ11" s="39"/>
      <c r="AK11" s="39"/>
      <c r="AL11" s="39"/>
      <c r="AM11" s="39"/>
      <c r="AN11" s="39"/>
      <c r="AO11" s="39"/>
    </row>
    <row r="12" spans="1:46" ht="16.5" customHeight="1" x14ac:dyDescent="0.2">
      <c r="A12" s="30" t="str">
        <f>'[1]расчет "Т-Т"'!A9</f>
        <v>Екатеринбург</v>
      </c>
      <c r="B12" s="31"/>
      <c r="C12" s="32" t="str">
        <f>'[1]расчет "Т-Т"'!B9</f>
        <v>авто</v>
      </c>
      <c r="D12" s="33" t="str">
        <f>'[1]расчет "Т-Т"'!C9</f>
        <v>3</v>
      </c>
      <c r="E12" s="33">
        <f>'[1]расчет "Т-Т"'!D9</f>
        <v>9.1</v>
      </c>
      <c r="F12" s="33">
        <f>'[1]расчет "Т-Т"'!E9</f>
        <v>8.75</v>
      </c>
      <c r="G12" s="33">
        <f>'[1]расчет "Т-Т"'!F9</f>
        <v>8.4</v>
      </c>
      <c r="H12" s="33">
        <f>'[1]расчет "Т-Т"'!G9</f>
        <v>8.0499999999999989</v>
      </c>
      <c r="I12" s="34">
        <f>'[1]расчет "Т-Т"'!D9</f>
        <v>9.1</v>
      </c>
      <c r="J12" s="35">
        <f>'[1]расчет "Т-Т"'!E9</f>
        <v>8.75</v>
      </c>
      <c r="K12" s="34">
        <f>'[1]расчет "Т-Т"'!F9</f>
        <v>8.4</v>
      </c>
      <c r="L12" s="35">
        <f>'[1]расчет "Т-Т"'!G9</f>
        <v>8.0499999999999989</v>
      </c>
      <c r="M12" s="34">
        <f>'[1]расчет "Т-Т"'!H9</f>
        <v>7.7000000000000011</v>
      </c>
      <c r="N12" s="35">
        <f>'[1]расчет "Т-Т"'!I9</f>
        <v>7.3500000000000005</v>
      </c>
      <c r="O12" s="35" t="e">
        <f>'[1]расчет "Т-Т"'!#REF!</f>
        <v>#REF!</v>
      </c>
      <c r="P12" s="35" t="e">
        <f>'[1]расчет "Т-Т"'!#REF!</f>
        <v>#REF!</v>
      </c>
      <c r="Q12" s="35" t="e">
        <f>'[1]расчет "Т-Т"'!#REF!</f>
        <v>#REF!</v>
      </c>
      <c r="R12" s="35" t="e">
        <f>'[1]расчет "Т-Т"'!#REF!</f>
        <v>#REF!</v>
      </c>
      <c r="S12" s="35" t="e">
        <f>'[1]расчет "Т-Т"'!#REF!</f>
        <v>#REF!</v>
      </c>
      <c r="T12" s="35" t="e">
        <f>'[1]расчет "Т-Т"'!#REF!</f>
        <v>#REF!</v>
      </c>
      <c r="U12" s="35" t="e">
        <f>'[1]расчет "Т-Т"'!#REF!</f>
        <v>#REF!</v>
      </c>
      <c r="V12" s="35" t="e">
        <f>'[1]расчет "Т-Т"'!#REF!</f>
        <v>#REF!</v>
      </c>
      <c r="W12" s="35" t="e">
        <f>'[1]расчет "Т-Т"'!#REF!</f>
        <v>#REF!</v>
      </c>
      <c r="X12" s="35" t="e">
        <f>'[1]расчет "Т-Т"'!#REF!</f>
        <v>#REF!</v>
      </c>
      <c r="Y12" s="35" t="e">
        <f>'[1]расчет "Т-Т"'!#REF!</f>
        <v>#REF!</v>
      </c>
      <c r="Z12" s="35" t="e">
        <f>'[1]расчет "Т-Т"'!#REF!</f>
        <v>#REF!</v>
      </c>
      <c r="AA12" s="35" t="e">
        <f>'[1]расчет "Т-Т"'!#REF!</f>
        <v>#REF!</v>
      </c>
      <c r="AB12" s="35" t="e">
        <f>'[1]расчет "Т-Т"'!#REF!</f>
        <v>#REF!</v>
      </c>
      <c r="AC12" s="36">
        <f>'[1]расчет "Т-Т"'!J9</f>
        <v>2145</v>
      </c>
      <c r="AD12" s="37">
        <f>'[1]расчет "Т-Т"'!K9</f>
        <v>2062.5</v>
      </c>
      <c r="AE12" s="36">
        <f>'[1]расчет "Т-Т"'!L9</f>
        <v>1980</v>
      </c>
      <c r="AF12" s="37">
        <f>'[1]расчет "Т-Т"'!M9</f>
        <v>1897.4999999999998</v>
      </c>
      <c r="AG12" s="36">
        <f>'[1]расчет "Т-Т"'!N9</f>
        <v>1815.0000000000002</v>
      </c>
      <c r="AH12" s="38">
        <f>'[1]расчет "Т-Т"'!O9</f>
        <v>1732.5</v>
      </c>
      <c r="AI12" s="39"/>
      <c r="AJ12" s="39"/>
      <c r="AK12" s="39"/>
      <c r="AL12" s="39"/>
      <c r="AM12" s="39"/>
      <c r="AN12" s="39"/>
      <c r="AO12" s="39"/>
    </row>
    <row r="13" spans="1:46" ht="16.5" customHeight="1" x14ac:dyDescent="0.2">
      <c r="A13" s="30" t="str">
        <f>'[1]расчет "Т-Т"'!A10</f>
        <v>Иркутск</v>
      </c>
      <c r="B13" s="31"/>
      <c r="C13" s="32" t="str">
        <f>'[1]расчет "Т-Т"'!B10</f>
        <v>ж/д</v>
      </c>
      <c r="D13" s="33" t="str">
        <f>'[1]расчет "Т-Т"'!C10</f>
        <v>16</v>
      </c>
      <c r="E13" s="33">
        <f>'[1]расчет "Т-Т"'!D10</f>
        <v>19.240000000000002</v>
      </c>
      <c r="F13" s="33">
        <f>'[1]расчет "Т-Т"'!E10</f>
        <v>18.5</v>
      </c>
      <c r="G13" s="33">
        <f>'[1]расчет "Т-Т"'!F10</f>
        <v>17.760000000000002</v>
      </c>
      <c r="H13" s="33">
        <f>'[1]расчет "Т-Т"'!G10</f>
        <v>17.02</v>
      </c>
      <c r="I13" s="34">
        <f>'[1]расчет "Т-Т"'!D10</f>
        <v>19.240000000000002</v>
      </c>
      <c r="J13" s="35">
        <f>'[1]расчет "Т-Т"'!E10</f>
        <v>18.5</v>
      </c>
      <c r="K13" s="34">
        <f>'[1]расчет "Т-Т"'!F10</f>
        <v>17.760000000000002</v>
      </c>
      <c r="L13" s="35">
        <f>'[1]расчет "Т-Т"'!G10</f>
        <v>17.02</v>
      </c>
      <c r="M13" s="34">
        <f>'[1]расчет "Т-Т"'!H10</f>
        <v>16.28</v>
      </c>
      <c r="N13" s="35">
        <f>'[1]расчет "Т-Т"'!I10</f>
        <v>15.540000000000001</v>
      </c>
      <c r="O13" s="35" t="e">
        <f>'[1]расчет "Т-Т"'!#REF!</f>
        <v>#REF!</v>
      </c>
      <c r="P13" s="35" t="e">
        <f>'[1]расчет "Т-Т"'!#REF!</f>
        <v>#REF!</v>
      </c>
      <c r="Q13" s="35" t="e">
        <f>'[1]расчет "Т-Т"'!#REF!</f>
        <v>#REF!</v>
      </c>
      <c r="R13" s="35" t="e">
        <f>'[1]расчет "Т-Т"'!#REF!</f>
        <v>#REF!</v>
      </c>
      <c r="S13" s="35" t="e">
        <f>'[1]расчет "Т-Т"'!#REF!</f>
        <v>#REF!</v>
      </c>
      <c r="T13" s="35" t="e">
        <f>'[1]расчет "Т-Т"'!#REF!</f>
        <v>#REF!</v>
      </c>
      <c r="U13" s="35" t="e">
        <f>'[1]расчет "Т-Т"'!#REF!</f>
        <v>#REF!</v>
      </c>
      <c r="V13" s="35" t="e">
        <f>'[1]расчет "Т-Т"'!#REF!</f>
        <v>#REF!</v>
      </c>
      <c r="W13" s="35" t="e">
        <f>'[1]расчет "Т-Т"'!#REF!</f>
        <v>#REF!</v>
      </c>
      <c r="X13" s="35" t="e">
        <f>'[1]расчет "Т-Т"'!#REF!</f>
        <v>#REF!</v>
      </c>
      <c r="Y13" s="35" t="e">
        <f>'[1]расчет "Т-Т"'!#REF!</f>
        <v>#REF!</v>
      </c>
      <c r="Z13" s="35" t="e">
        <f>'[1]расчет "Т-Т"'!#REF!</f>
        <v>#REF!</v>
      </c>
      <c r="AA13" s="35" t="e">
        <f>'[1]расчет "Т-Т"'!#REF!</f>
        <v>#REF!</v>
      </c>
      <c r="AB13" s="35" t="e">
        <f>'[1]расчет "Т-Т"'!#REF!</f>
        <v>#REF!</v>
      </c>
      <c r="AC13" s="36">
        <f>'[1]расчет "Т-Т"'!J10</f>
        <v>5876</v>
      </c>
      <c r="AD13" s="37">
        <f>'[1]расчет "Т-Т"'!K10</f>
        <v>5650</v>
      </c>
      <c r="AE13" s="36">
        <f>'[1]расчет "Т-Т"'!L10</f>
        <v>5424</v>
      </c>
      <c r="AF13" s="37">
        <f>'[1]расчет "Т-Т"'!M10</f>
        <v>5198</v>
      </c>
      <c r="AG13" s="36">
        <f>'[1]расчет "Т-Т"'!N10</f>
        <v>4972</v>
      </c>
      <c r="AH13" s="38">
        <f>'[1]расчет "Т-Т"'!O10</f>
        <v>4746</v>
      </c>
      <c r="AI13" s="39"/>
      <c r="AJ13" s="39"/>
      <c r="AK13" s="39"/>
      <c r="AL13" s="39"/>
      <c r="AM13" s="39"/>
      <c r="AN13" s="39"/>
      <c r="AO13" s="39"/>
    </row>
    <row r="14" spans="1:46" ht="16.5" customHeight="1" x14ac:dyDescent="0.2">
      <c r="A14" s="30" t="str">
        <f>'[1]расчет "Т-Т"'!A11</f>
        <v>Казань</v>
      </c>
      <c r="B14" s="31"/>
      <c r="C14" s="32" t="str">
        <f>'[1]расчет "Т-Т"'!B11</f>
        <v>авто</v>
      </c>
      <c r="D14" s="33" t="str">
        <f>'[1]расчет "Т-Т"'!C11</f>
        <v>1</v>
      </c>
      <c r="E14" s="33">
        <f>'[1]расчет "Т-Т"'!D11</f>
        <v>4.8100000000000005</v>
      </c>
      <c r="F14" s="33">
        <f>'[1]расчет "Т-Т"'!E11</f>
        <v>4.625</v>
      </c>
      <c r="G14" s="33">
        <f>'[1]расчет "Т-Т"'!F11</f>
        <v>4.4400000000000004</v>
      </c>
      <c r="H14" s="33">
        <f>'[1]расчет "Т-Т"'!G11</f>
        <v>4.2549999999999999</v>
      </c>
      <c r="I14" s="34">
        <f>'[1]расчет "Т-Т"'!D11</f>
        <v>4.8100000000000005</v>
      </c>
      <c r="J14" s="35">
        <f>'[1]расчет "Т-Т"'!E11</f>
        <v>4.625</v>
      </c>
      <c r="K14" s="34">
        <f>'[1]расчет "Т-Т"'!F11</f>
        <v>4.4400000000000004</v>
      </c>
      <c r="L14" s="35">
        <f>'[1]расчет "Т-Т"'!G11</f>
        <v>4.2549999999999999</v>
      </c>
      <c r="M14" s="34">
        <f>'[1]расчет "Т-Т"'!H11</f>
        <v>4.07</v>
      </c>
      <c r="N14" s="35">
        <f>'[1]расчет "Т-Т"'!I11</f>
        <v>3.8850000000000002</v>
      </c>
      <c r="O14" s="35" t="e">
        <f>'[1]расчет "Т-Т"'!#REF!</f>
        <v>#REF!</v>
      </c>
      <c r="P14" s="35" t="e">
        <f>'[1]расчет "Т-Т"'!#REF!</f>
        <v>#REF!</v>
      </c>
      <c r="Q14" s="35" t="e">
        <f>'[1]расчет "Т-Т"'!#REF!</f>
        <v>#REF!</v>
      </c>
      <c r="R14" s="35" t="e">
        <f>'[1]расчет "Т-Т"'!#REF!</f>
        <v>#REF!</v>
      </c>
      <c r="S14" s="35" t="e">
        <f>'[1]расчет "Т-Т"'!#REF!</f>
        <v>#REF!</v>
      </c>
      <c r="T14" s="35" t="e">
        <f>'[1]расчет "Т-Т"'!#REF!</f>
        <v>#REF!</v>
      </c>
      <c r="U14" s="35" t="e">
        <f>'[1]расчет "Т-Т"'!#REF!</f>
        <v>#REF!</v>
      </c>
      <c r="V14" s="35" t="e">
        <f>'[1]расчет "Т-Т"'!#REF!</f>
        <v>#REF!</v>
      </c>
      <c r="W14" s="35" t="e">
        <f>'[1]расчет "Т-Т"'!#REF!</f>
        <v>#REF!</v>
      </c>
      <c r="X14" s="35" t="e">
        <f>'[1]расчет "Т-Т"'!#REF!</f>
        <v>#REF!</v>
      </c>
      <c r="Y14" s="35" t="e">
        <f>'[1]расчет "Т-Т"'!#REF!</f>
        <v>#REF!</v>
      </c>
      <c r="Z14" s="35" t="e">
        <f>'[1]расчет "Т-Т"'!#REF!</f>
        <v>#REF!</v>
      </c>
      <c r="AA14" s="35" t="e">
        <f>'[1]расчет "Т-Т"'!#REF!</f>
        <v>#REF!</v>
      </c>
      <c r="AB14" s="35" t="e">
        <f>'[1]расчет "Т-Т"'!#REF!</f>
        <v>#REF!</v>
      </c>
      <c r="AC14" s="36">
        <f>'[1]расчет "Т-Т"'!J11</f>
        <v>1202.5</v>
      </c>
      <c r="AD14" s="37">
        <f>'[1]расчет "Т-Т"'!K11</f>
        <v>1156.25</v>
      </c>
      <c r="AE14" s="36">
        <f>'[1]расчет "Т-Т"'!L11</f>
        <v>1110</v>
      </c>
      <c r="AF14" s="37">
        <f>'[1]расчет "Т-Т"'!M11</f>
        <v>1063.75</v>
      </c>
      <c r="AG14" s="36">
        <f>'[1]расчет "Т-Т"'!N11</f>
        <v>1017.5000000000001</v>
      </c>
      <c r="AH14" s="38">
        <f>'[1]расчет "Т-Т"'!O11</f>
        <v>971.25</v>
      </c>
      <c r="AI14" s="39"/>
      <c r="AJ14" s="39"/>
      <c r="AK14" s="39"/>
      <c r="AL14" s="39"/>
      <c r="AM14" s="39"/>
      <c r="AN14" s="39"/>
      <c r="AO14" s="39"/>
    </row>
    <row r="15" spans="1:46" ht="16.5" customHeight="1" x14ac:dyDescent="0.2">
      <c r="A15" s="30" t="str">
        <f>'[1]расчет "Т-Т"'!A12</f>
        <v>Кемерово</v>
      </c>
      <c r="B15" s="31"/>
      <c r="C15" s="32" t="str">
        <f>'[1]расчет "Т-Т"'!B12</f>
        <v>ж/д</v>
      </c>
      <c r="D15" s="33" t="str">
        <f>'[1]расчет "Т-Т"'!C12</f>
        <v>14</v>
      </c>
      <c r="E15" s="33">
        <f>'[1]расчет "Т-Т"'!D12</f>
        <v>15.834</v>
      </c>
      <c r="F15" s="33">
        <f>'[1]расчет "Т-Т"'!E12</f>
        <v>15.225</v>
      </c>
      <c r="G15" s="33">
        <f>'[1]расчет "Т-Т"'!F12</f>
        <v>14.616</v>
      </c>
      <c r="H15" s="33">
        <f>'[1]расчет "Т-Т"'!G12</f>
        <v>14.006999999999998</v>
      </c>
      <c r="I15" s="34">
        <f>'[1]расчет "Т-Т"'!D12</f>
        <v>15.834</v>
      </c>
      <c r="J15" s="35">
        <f>'[1]расчет "Т-Т"'!E12</f>
        <v>15.225</v>
      </c>
      <c r="K15" s="34">
        <f>'[1]расчет "Т-Т"'!F12</f>
        <v>14.616</v>
      </c>
      <c r="L15" s="35">
        <f>'[1]расчет "Т-Т"'!G12</f>
        <v>14.006999999999998</v>
      </c>
      <c r="M15" s="34">
        <f>'[1]расчет "Т-Т"'!H12</f>
        <v>13.398000000000001</v>
      </c>
      <c r="N15" s="35">
        <f>'[1]расчет "Т-Т"'!I12</f>
        <v>12.789</v>
      </c>
      <c r="O15" s="35" t="e">
        <f>'[1]расчет "Т-Т"'!#REF!</f>
        <v>#REF!</v>
      </c>
      <c r="P15" s="35" t="e">
        <f>'[1]расчет "Т-Т"'!#REF!</f>
        <v>#REF!</v>
      </c>
      <c r="Q15" s="35" t="e">
        <f>'[1]расчет "Т-Т"'!#REF!</f>
        <v>#REF!</v>
      </c>
      <c r="R15" s="35" t="e">
        <f>'[1]расчет "Т-Т"'!#REF!</f>
        <v>#REF!</v>
      </c>
      <c r="S15" s="35" t="e">
        <f>'[1]расчет "Т-Т"'!#REF!</f>
        <v>#REF!</v>
      </c>
      <c r="T15" s="35" t="e">
        <f>'[1]расчет "Т-Т"'!#REF!</f>
        <v>#REF!</v>
      </c>
      <c r="U15" s="35" t="e">
        <f>'[1]расчет "Т-Т"'!#REF!</f>
        <v>#REF!</v>
      </c>
      <c r="V15" s="35" t="e">
        <f>'[1]расчет "Т-Т"'!#REF!</f>
        <v>#REF!</v>
      </c>
      <c r="W15" s="35" t="e">
        <f>'[1]расчет "Т-Т"'!#REF!</f>
        <v>#REF!</v>
      </c>
      <c r="X15" s="35" t="e">
        <f>'[1]расчет "Т-Т"'!#REF!</f>
        <v>#REF!</v>
      </c>
      <c r="Y15" s="35" t="e">
        <f>'[1]расчет "Т-Т"'!#REF!</f>
        <v>#REF!</v>
      </c>
      <c r="Z15" s="35" t="e">
        <f>'[1]расчет "Т-Т"'!#REF!</f>
        <v>#REF!</v>
      </c>
      <c r="AA15" s="35" t="e">
        <f>'[1]расчет "Т-Т"'!#REF!</f>
        <v>#REF!</v>
      </c>
      <c r="AB15" s="35" t="e">
        <f>'[1]расчет "Т-Т"'!#REF!</f>
        <v>#REF!</v>
      </c>
      <c r="AC15" s="36">
        <f>'[1]расчет "Т-Т"'!J12</f>
        <v>4945.2</v>
      </c>
      <c r="AD15" s="37">
        <f>'[1]расчет "Т-Т"'!K12</f>
        <v>4755</v>
      </c>
      <c r="AE15" s="36">
        <f>'[1]расчет "Т-Т"'!L12</f>
        <v>4564.8</v>
      </c>
      <c r="AF15" s="37">
        <f>'[1]расчет "Т-Т"'!M12</f>
        <v>4374.5999999999995</v>
      </c>
      <c r="AG15" s="36">
        <f>'[1]расчет "Т-Т"'!N12</f>
        <v>4184.4000000000005</v>
      </c>
      <c r="AH15" s="38">
        <f>'[1]расчет "Т-Т"'!O12</f>
        <v>3994.2000000000003</v>
      </c>
      <c r="AI15" s="39"/>
      <c r="AJ15" s="39"/>
      <c r="AK15" s="39"/>
      <c r="AL15" s="39"/>
      <c r="AM15" s="39"/>
      <c r="AN15" s="39"/>
      <c r="AO15" s="39"/>
      <c r="AT15" s="40"/>
    </row>
    <row r="16" spans="1:46" ht="16.5" customHeight="1" x14ac:dyDescent="0.2">
      <c r="A16" s="30" t="str">
        <f>'[1]расчет "Т-Т"'!A13</f>
        <v>Краснодар</v>
      </c>
      <c r="B16" s="31"/>
      <c r="C16" s="32" t="str">
        <f>'[1]расчет "Т-Т"'!B13</f>
        <v>авто</v>
      </c>
      <c r="D16" s="33" t="str">
        <f>'[1]расчет "Т-Т"'!C13</f>
        <v>7</v>
      </c>
      <c r="E16" s="33">
        <f>'[1]расчет "Т-Т"'!D13</f>
        <v>17.55</v>
      </c>
      <c r="F16" s="33">
        <f>'[1]расчет "Т-Т"'!E13</f>
        <v>16.875</v>
      </c>
      <c r="G16" s="33">
        <f>'[1]расчет "Т-Т"'!F13</f>
        <v>16.2</v>
      </c>
      <c r="H16" s="33">
        <f>'[1]расчет "Т-Т"'!G13</f>
        <v>15.524999999999999</v>
      </c>
      <c r="I16" s="34">
        <f>'[1]расчет "Т-Т"'!D13</f>
        <v>17.55</v>
      </c>
      <c r="J16" s="35">
        <f>'[1]расчет "Т-Т"'!E13</f>
        <v>16.875</v>
      </c>
      <c r="K16" s="34">
        <f>'[1]расчет "Т-Т"'!F13</f>
        <v>16.2</v>
      </c>
      <c r="L16" s="35">
        <f>'[1]расчет "Т-Т"'!G13</f>
        <v>15.524999999999999</v>
      </c>
      <c r="M16" s="34">
        <f>'[1]расчет "Т-Т"'!H13</f>
        <v>14.850000000000001</v>
      </c>
      <c r="N16" s="35">
        <f>'[1]расчет "Т-Т"'!I13</f>
        <v>14.175000000000001</v>
      </c>
      <c r="O16" s="35" t="e">
        <f>'[1]расчет "Т-Т"'!#REF!</f>
        <v>#REF!</v>
      </c>
      <c r="P16" s="35" t="e">
        <f>'[1]расчет "Т-Т"'!#REF!</f>
        <v>#REF!</v>
      </c>
      <c r="Q16" s="35" t="e">
        <f>'[1]расчет "Т-Т"'!#REF!</f>
        <v>#REF!</v>
      </c>
      <c r="R16" s="35" t="e">
        <f>'[1]расчет "Т-Т"'!#REF!</f>
        <v>#REF!</v>
      </c>
      <c r="S16" s="35" t="e">
        <f>'[1]расчет "Т-Т"'!#REF!</f>
        <v>#REF!</v>
      </c>
      <c r="T16" s="35" t="e">
        <f>'[1]расчет "Т-Т"'!#REF!</f>
        <v>#REF!</v>
      </c>
      <c r="U16" s="35" t="e">
        <f>'[1]расчет "Т-Т"'!#REF!</f>
        <v>#REF!</v>
      </c>
      <c r="V16" s="35" t="e">
        <f>'[1]расчет "Т-Т"'!#REF!</f>
        <v>#REF!</v>
      </c>
      <c r="W16" s="35" t="e">
        <f>'[1]расчет "Т-Т"'!#REF!</f>
        <v>#REF!</v>
      </c>
      <c r="X16" s="35" t="e">
        <f>'[1]расчет "Т-Т"'!#REF!</f>
        <v>#REF!</v>
      </c>
      <c r="Y16" s="35" t="e">
        <f>'[1]расчет "Т-Т"'!#REF!</f>
        <v>#REF!</v>
      </c>
      <c r="Z16" s="35" t="e">
        <f>'[1]расчет "Т-Т"'!#REF!</f>
        <v>#REF!</v>
      </c>
      <c r="AA16" s="35" t="e">
        <f>'[1]расчет "Т-Т"'!#REF!</f>
        <v>#REF!</v>
      </c>
      <c r="AB16" s="35" t="e">
        <f>'[1]расчет "Т-Т"'!#REF!</f>
        <v>#REF!</v>
      </c>
      <c r="AC16" s="36">
        <f>'[1]расчет "Т-Т"'!J13</f>
        <v>4095</v>
      </c>
      <c r="AD16" s="37">
        <f>'[1]расчет "Т-Т"'!K13</f>
        <v>3937.5</v>
      </c>
      <c r="AE16" s="36">
        <f>'[1]расчет "Т-Т"'!L13</f>
        <v>3780</v>
      </c>
      <c r="AF16" s="37">
        <f>'[1]расчет "Т-Т"'!M13</f>
        <v>3622.4999999999995</v>
      </c>
      <c r="AG16" s="36">
        <f>'[1]расчет "Т-Т"'!N13</f>
        <v>3465.0000000000005</v>
      </c>
      <c r="AH16" s="38">
        <f>'[1]расчет "Т-Т"'!O13</f>
        <v>3307.5</v>
      </c>
      <c r="AI16" s="39"/>
      <c r="AJ16" s="39"/>
      <c r="AK16" s="39"/>
      <c r="AL16" s="39"/>
      <c r="AM16" s="39"/>
      <c r="AN16" s="39"/>
      <c r="AO16" s="39"/>
    </row>
    <row r="17" spans="1:41" ht="16.5" customHeight="1" x14ac:dyDescent="0.2">
      <c r="A17" s="30" t="str">
        <f>'[1]расчет "Т-Т"'!A14</f>
        <v>Красноярск</v>
      </c>
      <c r="B17" s="31"/>
      <c r="C17" s="32" t="str">
        <f>'[1]расчет "Т-Т"'!B14</f>
        <v>ж/д</v>
      </c>
      <c r="D17" s="33" t="str">
        <f>'[1]расчет "Т-Т"'!C14</f>
        <v>15</v>
      </c>
      <c r="E17" s="33">
        <f>'[1]расчет "Т-Т"'!D14</f>
        <v>16.25</v>
      </c>
      <c r="F17" s="33">
        <f>'[1]расчет "Т-Т"'!E14</f>
        <v>15.625</v>
      </c>
      <c r="G17" s="33">
        <f>'[1]расчет "Т-Т"'!F14</f>
        <v>15</v>
      </c>
      <c r="H17" s="33">
        <f>'[1]расчет "Т-Т"'!G14</f>
        <v>14.374999999999998</v>
      </c>
      <c r="I17" s="34">
        <f>'[1]расчет "Т-Т"'!D14</f>
        <v>16.25</v>
      </c>
      <c r="J17" s="35">
        <f>'[1]расчет "Т-Т"'!E14</f>
        <v>15.625</v>
      </c>
      <c r="K17" s="34">
        <f>'[1]расчет "Т-Т"'!F14</f>
        <v>15</v>
      </c>
      <c r="L17" s="35">
        <f>'[1]расчет "Т-Т"'!G14</f>
        <v>14.374999999999998</v>
      </c>
      <c r="M17" s="34">
        <f>'[1]расчет "Т-Т"'!H14</f>
        <v>13.750000000000002</v>
      </c>
      <c r="N17" s="35">
        <f>'[1]расчет "Т-Т"'!I14</f>
        <v>13.125</v>
      </c>
      <c r="O17" s="35" t="e">
        <f>'[1]расчет "Т-Т"'!#REF!</f>
        <v>#REF!</v>
      </c>
      <c r="P17" s="35" t="e">
        <f>'[1]расчет "Т-Т"'!#REF!</f>
        <v>#REF!</v>
      </c>
      <c r="Q17" s="35" t="e">
        <f>'[1]расчет "Т-Т"'!#REF!</f>
        <v>#REF!</v>
      </c>
      <c r="R17" s="35" t="e">
        <f>'[1]расчет "Т-Т"'!#REF!</f>
        <v>#REF!</v>
      </c>
      <c r="S17" s="35" t="e">
        <f>'[1]расчет "Т-Т"'!#REF!</f>
        <v>#REF!</v>
      </c>
      <c r="T17" s="35" t="e">
        <f>'[1]расчет "Т-Т"'!#REF!</f>
        <v>#REF!</v>
      </c>
      <c r="U17" s="35" t="e">
        <f>'[1]расчет "Т-Т"'!#REF!</f>
        <v>#REF!</v>
      </c>
      <c r="V17" s="35" t="e">
        <f>'[1]расчет "Т-Т"'!#REF!</f>
        <v>#REF!</v>
      </c>
      <c r="W17" s="35" t="e">
        <f>'[1]расчет "Т-Т"'!#REF!</f>
        <v>#REF!</v>
      </c>
      <c r="X17" s="35" t="e">
        <f>'[1]расчет "Т-Т"'!#REF!</f>
        <v>#REF!</v>
      </c>
      <c r="Y17" s="35" t="e">
        <f>'[1]расчет "Т-Т"'!#REF!</f>
        <v>#REF!</v>
      </c>
      <c r="Z17" s="35" t="e">
        <f>'[1]расчет "Т-Т"'!#REF!</f>
        <v>#REF!</v>
      </c>
      <c r="AA17" s="35" t="e">
        <f>'[1]расчет "Т-Т"'!#REF!</f>
        <v>#REF!</v>
      </c>
      <c r="AB17" s="35" t="e">
        <f>'[1]расчет "Т-Т"'!#REF!</f>
        <v>#REF!</v>
      </c>
      <c r="AC17" s="36">
        <f>'[1]расчет "Т-Т"'!J14</f>
        <v>5226</v>
      </c>
      <c r="AD17" s="37">
        <f>'[1]расчет "Т-Т"'!K14</f>
        <v>5025</v>
      </c>
      <c r="AE17" s="36">
        <f>'[1]расчет "Т-Т"'!L14</f>
        <v>4824</v>
      </c>
      <c r="AF17" s="37">
        <f>'[1]расчет "Т-Т"'!M14</f>
        <v>4623</v>
      </c>
      <c r="AG17" s="36">
        <f>'[1]расчет "Т-Т"'!N14</f>
        <v>4422</v>
      </c>
      <c r="AH17" s="38">
        <f>'[1]расчет "Т-Т"'!O14</f>
        <v>4221</v>
      </c>
      <c r="AI17" s="39"/>
      <c r="AJ17" s="39"/>
      <c r="AK17" s="39"/>
      <c r="AL17" s="39"/>
      <c r="AM17" s="39"/>
      <c r="AN17" s="39"/>
      <c r="AO17" s="39"/>
    </row>
    <row r="18" spans="1:41" ht="16.5" customHeight="1" x14ac:dyDescent="0.2">
      <c r="A18" s="30" t="str">
        <f>'[1]расчет "Т-Т"'!A15</f>
        <v>Магадан</v>
      </c>
      <c r="B18" s="31"/>
      <c r="C18" s="32" t="str">
        <f>'[1]расчет "Т-Т"'!B15</f>
        <v>ж/д</v>
      </c>
      <c r="D18" s="33" t="str">
        <f>'[1]расчет "Т-Т"'!C15</f>
        <v>39</v>
      </c>
      <c r="E18" s="33">
        <f>'[1]расчет "Т-Т"'!D15</f>
        <v>36.660000000000004</v>
      </c>
      <c r="F18" s="33">
        <f>'[1]расчет "Т-Т"'!E15</f>
        <v>35.25</v>
      </c>
      <c r="G18" s="33">
        <f>'[1]расчет "Т-Т"'!F15</f>
        <v>33.839999999999996</v>
      </c>
      <c r="H18" s="33">
        <f>'[1]расчет "Т-Т"'!G15</f>
        <v>32.43</v>
      </c>
      <c r="I18" s="34">
        <f>'[1]расчет "Т-Т"'!D15</f>
        <v>36.660000000000004</v>
      </c>
      <c r="J18" s="35">
        <f>'[1]расчет "Т-Т"'!E15</f>
        <v>35.25</v>
      </c>
      <c r="K18" s="34">
        <f>'[1]расчет "Т-Т"'!F15</f>
        <v>33.839999999999996</v>
      </c>
      <c r="L18" s="35">
        <f>'[1]расчет "Т-Т"'!G15</f>
        <v>32.43</v>
      </c>
      <c r="M18" s="34">
        <f>'[1]расчет "Т-Т"'!H15</f>
        <v>31.020000000000003</v>
      </c>
      <c r="N18" s="35">
        <f>'[1]расчет "Т-Т"'!I15</f>
        <v>29.61</v>
      </c>
      <c r="O18" s="35" t="e">
        <f>'[1]расчет "Т-Т"'!#REF!</f>
        <v>#REF!</v>
      </c>
      <c r="P18" s="35" t="e">
        <f>'[1]расчет "Т-Т"'!#REF!</f>
        <v>#REF!</v>
      </c>
      <c r="Q18" s="35" t="e">
        <f>'[1]расчет "Т-Т"'!#REF!</f>
        <v>#REF!</v>
      </c>
      <c r="R18" s="35" t="e">
        <f>'[1]расчет "Т-Т"'!#REF!</f>
        <v>#REF!</v>
      </c>
      <c r="S18" s="35" t="e">
        <f>'[1]расчет "Т-Т"'!#REF!</f>
        <v>#REF!</v>
      </c>
      <c r="T18" s="35" t="e">
        <f>'[1]расчет "Т-Т"'!#REF!</f>
        <v>#REF!</v>
      </c>
      <c r="U18" s="35" t="e">
        <f>'[1]расчет "Т-Т"'!#REF!</f>
        <v>#REF!</v>
      </c>
      <c r="V18" s="35" t="e">
        <f>'[1]расчет "Т-Т"'!#REF!</f>
        <v>#REF!</v>
      </c>
      <c r="W18" s="35" t="e">
        <f>'[1]расчет "Т-Т"'!#REF!</f>
        <v>#REF!</v>
      </c>
      <c r="X18" s="35" t="e">
        <f>'[1]расчет "Т-Т"'!#REF!</f>
        <v>#REF!</v>
      </c>
      <c r="Y18" s="35" t="e">
        <f>'[1]расчет "Т-Т"'!#REF!</f>
        <v>#REF!</v>
      </c>
      <c r="Z18" s="35" t="e">
        <f>'[1]расчет "Т-Т"'!#REF!</f>
        <v>#REF!</v>
      </c>
      <c r="AA18" s="35" t="e">
        <f>'[1]расчет "Т-Т"'!#REF!</f>
        <v>#REF!</v>
      </c>
      <c r="AB18" s="35" t="e">
        <f>'[1]расчет "Т-Т"'!#REF!</f>
        <v>#REF!</v>
      </c>
      <c r="AC18" s="36">
        <f>'[1]расчет "Т-Т"'!J15</f>
        <v>10335</v>
      </c>
      <c r="AD18" s="37">
        <f>'[1]расчет "Т-Т"'!K15</f>
        <v>9937.5</v>
      </c>
      <c r="AE18" s="36">
        <f>'[1]расчет "Т-Т"'!L15</f>
        <v>9540</v>
      </c>
      <c r="AF18" s="37">
        <f>'[1]расчет "Т-Т"'!M15</f>
        <v>9142.5</v>
      </c>
      <c r="AG18" s="36">
        <f>'[1]расчет "Т-Т"'!N15</f>
        <v>8745</v>
      </c>
      <c r="AH18" s="38">
        <f>'[1]расчет "Т-Т"'!O15</f>
        <v>8347.5</v>
      </c>
      <c r="AI18" s="39"/>
      <c r="AJ18" s="39"/>
      <c r="AK18" s="39"/>
      <c r="AL18" s="39"/>
      <c r="AM18" s="39"/>
      <c r="AN18" s="39"/>
      <c r="AO18" s="39"/>
    </row>
    <row r="19" spans="1:41" ht="16.5" customHeight="1" x14ac:dyDescent="0.2">
      <c r="A19" s="30" t="str">
        <f>'[1]расчет "Т-Т"'!A16</f>
        <v>Москва</v>
      </c>
      <c r="B19" s="31"/>
      <c r="C19" s="32" t="str">
        <f>'[1]расчет "Т-Т"'!B16</f>
        <v>авто</v>
      </c>
      <c r="D19" s="33" t="str">
        <f>'[1]расчет "Т-Т"'!C16</f>
        <v>4</v>
      </c>
      <c r="E19" s="33">
        <f>'[1]расчет "Т-Т"'!D16</f>
        <v>6.7600000000000007</v>
      </c>
      <c r="F19" s="33">
        <f>'[1]расчет "Т-Т"'!E16</f>
        <v>6.5</v>
      </c>
      <c r="G19" s="33">
        <f>'[1]расчет "Т-Т"'!F16</f>
        <v>6.24</v>
      </c>
      <c r="H19" s="33">
        <f>'[1]расчет "Т-Т"'!G16</f>
        <v>5.9799999999999995</v>
      </c>
      <c r="I19" s="34">
        <f>'[1]расчет "Т-Т"'!D16</f>
        <v>6.7600000000000007</v>
      </c>
      <c r="J19" s="35">
        <f>'[1]расчет "Т-Т"'!E16</f>
        <v>6.5</v>
      </c>
      <c r="K19" s="34">
        <f>'[1]расчет "Т-Т"'!F16</f>
        <v>6.24</v>
      </c>
      <c r="L19" s="35">
        <f>'[1]расчет "Т-Т"'!G16</f>
        <v>5.9799999999999995</v>
      </c>
      <c r="M19" s="34">
        <f>'[1]расчет "Т-Т"'!H16</f>
        <v>5.7200000000000006</v>
      </c>
      <c r="N19" s="35">
        <f>'[1]расчет "Т-Т"'!I16</f>
        <v>5.4600000000000009</v>
      </c>
      <c r="O19" s="35" t="e">
        <f>'[1]расчет "Т-Т"'!#REF!</f>
        <v>#REF!</v>
      </c>
      <c r="P19" s="35" t="e">
        <f>'[1]расчет "Т-Т"'!#REF!</f>
        <v>#REF!</v>
      </c>
      <c r="Q19" s="35" t="e">
        <f>'[1]расчет "Т-Т"'!#REF!</f>
        <v>#REF!</v>
      </c>
      <c r="R19" s="35" t="e">
        <f>'[1]расчет "Т-Т"'!#REF!</f>
        <v>#REF!</v>
      </c>
      <c r="S19" s="35" t="e">
        <f>'[1]расчет "Т-Т"'!#REF!</f>
        <v>#REF!</v>
      </c>
      <c r="T19" s="35" t="e">
        <f>'[1]расчет "Т-Т"'!#REF!</f>
        <v>#REF!</v>
      </c>
      <c r="U19" s="35" t="e">
        <f>'[1]расчет "Т-Т"'!#REF!</f>
        <v>#REF!</v>
      </c>
      <c r="V19" s="35" t="e">
        <f>'[1]расчет "Т-Т"'!#REF!</f>
        <v>#REF!</v>
      </c>
      <c r="W19" s="35" t="e">
        <f>'[1]расчет "Т-Т"'!#REF!</f>
        <v>#REF!</v>
      </c>
      <c r="X19" s="35" t="e">
        <f>'[1]расчет "Т-Т"'!#REF!</f>
        <v>#REF!</v>
      </c>
      <c r="Y19" s="35" t="e">
        <f>'[1]расчет "Т-Т"'!#REF!</f>
        <v>#REF!</v>
      </c>
      <c r="Z19" s="35" t="e">
        <f>'[1]расчет "Т-Т"'!#REF!</f>
        <v>#REF!</v>
      </c>
      <c r="AA19" s="35" t="e">
        <f>'[1]расчет "Т-Т"'!#REF!</f>
        <v>#REF!</v>
      </c>
      <c r="AB19" s="35" t="e">
        <f>'[1]расчет "Т-Т"'!#REF!</f>
        <v>#REF!</v>
      </c>
      <c r="AC19" s="36">
        <f>'[1]расчет "Т-Т"'!J16</f>
        <v>1560</v>
      </c>
      <c r="AD19" s="37">
        <f>'[1]расчет "Т-Т"'!K16</f>
        <v>1500</v>
      </c>
      <c r="AE19" s="36">
        <f>'[1]расчет "Т-Т"'!L16</f>
        <v>1440</v>
      </c>
      <c r="AF19" s="37">
        <f>'[1]расчет "Т-Т"'!M16</f>
        <v>1380</v>
      </c>
      <c r="AG19" s="36">
        <f>'[1]расчет "Т-Т"'!N16</f>
        <v>1320</v>
      </c>
      <c r="AH19" s="38">
        <f>'[1]расчет "Т-Т"'!O16</f>
        <v>1260</v>
      </c>
      <c r="AI19" s="39"/>
      <c r="AJ19" s="39"/>
      <c r="AK19" s="39"/>
      <c r="AL19" s="39"/>
      <c r="AM19" s="39"/>
      <c r="AN19" s="39"/>
      <c r="AO19" s="39"/>
    </row>
    <row r="20" spans="1:41" ht="16.5" customHeight="1" x14ac:dyDescent="0.2">
      <c r="A20" s="30" t="str">
        <f>'[1]расчет "Т-Т"'!A17</f>
        <v>Набережные Челны</v>
      </c>
      <c r="B20" s="31"/>
      <c r="C20" s="32" t="str">
        <f>'[1]расчет "Т-Т"'!B17</f>
        <v>авто</v>
      </c>
      <c r="D20" s="33" t="str">
        <f>'[1]расчет "Т-Т"'!C17</f>
        <v>7</v>
      </c>
      <c r="E20" s="33">
        <f>'[1]расчет "Т-Т"'!D17</f>
        <v>20.215</v>
      </c>
      <c r="F20" s="33">
        <f>'[1]расчет "Т-Т"'!E17</f>
        <v>19.4375</v>
      </c>
      <c r="G20" s="33">
        <f>'[1]расчет "Т-Т"'!F17</f>
        <v>18.66</v>
      </c>
      <c r="H20" s="33">
        <f>'[1]расчет "Т-Т"'!G17</f>
        <v>17.8825</v>
      </c>
      <c r="I20" s="34">
        <f>'[1]расчет "Т-Т"'!D17</f>
        <v>20.215</v>
      </c>
      <c r="J20" s="35">
        <f>'[1]расчет "Т-Т"'!E17</f>
        <v>19.4375</v>
      </c>
      <c r="K20" s="34">
        <f>'[1]расчет "Т-Т"'!F17</f>
        <v>18.66</v>
      </c>
      <c r="L20" s="35">
        <f>'[1]расчет "Т-Т"'!G17</f>
        <v>17.8825</v>
      </c>
      <c r="M20" s="34">
        <f>'[1]расчет "Т-Т"'!H17</f>
        <v>17.105</v>
      </c>
      <c r="N20" s="35">
        <f>'[1]расчет "Т-Т"'!I17</f>
        <v>16.327500000000001</v>
      </c>
      <c r="O20" s="35" t="e">
        <f>'[1]расчет "Т-Т"'!#REF!</f>
        <v>#REF!</v>
      </c>
      <c r="P20" s="35" t="e">
        <f>'[1]расчет "Т-Т"'!#REF!</f>
        <v>#REF!</v>
      </c>
      <c r="Q20" s="35" t="e">
        <f>'[1]расчет "Т-Т"'!#REF!</f>
        <v>#REF!</v>
      </c>
      <c r="R20" s="35" t="e">
        <f>'[1]расчет "Т-Т"'!#REF!</f>
        <v>#REF!</v>
      </c>
      <c r="S20" s="35" t="e">
        <f>'[1]расчет "Т-Т"'!#REF!</f>
        <v>#REF!</v>
      </c>
      <c r="T20" s="35" t="e">
        <f>'[1]расчет "Т-Т"'!#REF!</f>
        <v>#REF!</v>
      </c>
      <c r="U20" s="35" t="e">
        <f>'[1]расчет "Т-Т"'!#REF!</f>
        <v>#REF!</v>
      </c>
      <c r="V20" s="35" t="e">
        <f>'[1]расчет "Т-Т"'!#REF!</f>
        <v>#REF!</v>
      </c>
      <c r="W20" s="35" t="e">
        <f>'[1]расчет "Т-Т"'!#REF!</f>
        <v>#REF!</v>
      </c>
      <c r="X20" s="35" t="e">
        <f>'[1]расчет "Т-Т"'!#REF!</f>
        <v>#REF!</v>
      </c>
      <c r="Y20" s="35" t="e">
        <f>'[1]расчет "Т-Т"'!#REF!</f>
        <v>#REF!</v>
      </c>
      <c r="Z20" s="35" t="e">
        <f>'[1]расчет "Т-Т"'!#REF!</f>
        <v>#REF!</v>
      </c>
      <c r="AA20" s="35" t="e">
        <f>'[1]расчет "Т-Т"'!#REF!</f>
        <v>#REF!</v>
      </c>
      <c r="AB20" s="35" t="e">
        <f>'[1]расчет "Т-Т"'!#REF!</f>
        <v>#REF!</v>
      </c>
      <c r="AC20" s="36">
        <f>'[1]расчет "Т-Т"'!J17</f>
        <v>4729.4000000000005</v>
      </c>
      <c r="AD20" s="37">
        <f>'[1]расчет "Т-Т"'!K17</f>
        <v>4547.5</v>
      </c>
      <c r="AE20" s="36">
        <f>'[1]расчет "Т-Т"'!L17</f>
        <v>4365.5999999999995</v>
      </c>
      <c r="AF20" s="37">
        <f>'[1]расчет "Т-Т"'!M17</f>
        <v>4183.7</v>
      </c>
      <c r="AG20" s="36">
        <f>'[1]расчет "Т-Т"'!N17</f>
        <v>4001.8</v>
      </c>
      <c r="AH20" s="38">
        <f>'[1]расчет "Т-Т"'!O17</f>
        <v>3819.9</v>
      </c>
      <c r="AI20" s="39"/>
      <c r="AJ20" s="39"/>
      <c r="AK20" s="39"/>
      <c r="AL20" s="39"/>
      <c r="AM20" s="39"/>
      <c r="AN20" s="39"/>
      <c r="AO20" s="39"/>
    </row>
    <row r="21" spans="1:41" ht="16.5" customHeight="1" x14ac:dyDescent="0.2">
      <c r="A21" s="30" t="str">
        <f>'[1]расчет "Т-Т"'!A18</f>
        <v>Нижний Новгород</v>
      </c>
      <c r="B21" s="31"/>
      <c r="C21" s="32" t="str">
        <f>'[1]расчет "Т-Т"'!B18</f>
        <v>авто</v>
      </c>
      <c r="D21" s="33" t="str">
        <f>'[1]расчет "Т-Т"'!C18</f>
        <v>6</v>
      </c>
      <c r="E21" s="33">
        <f>'[1]расчет "Т-Т"'!D18</f>
        <v>11.05</v>
      </c>
      <c r="F21" s="33">
        <f>'[1]расчет "Т-Т"'!E18</f>
        <v>10.625</v>
      </c>
      <c r="G21" s="33">
        <f>'[1]расчет "Т-Т"'!F18</f>
        <v>10.199999999999999</v>
      </c>
      <c r="H21" s="33">
        <f>'[1]расчет "Т-Т"'!G18</f>
        <v>9.7749999999999986</v>
      </c>
      <c r="I21" s="34">
        <f>'[1]расчет "Т-Т"'!D18</f>
        <v>11.05</v>
      </c>
      <c r="J21" s="35">
        <f>'[1]расчет "Т-Т"'!E18</f>
        <v>10.625</v>
      </c>
      <c r="K21" s="34">
        <f>'[1]расчет "Т-Т"'!F18</f>
        <v>10.199999999999999</v>
      </c>
      <c r="L21" s="35">
        <f>'[1]расчет "Т-Т"'!G18</f>
        <v>9.7749999999999986</v>
      </c>
      <c r="M21" s="34">
        <f>'[1]расчет "Т-Т"'!H18</f>
        <v>9.3500000000000014</v>
      </c>
      <c r="N21" s="35">
        <f>'[1]расчет "Т-Т"'!I18</f>
        <v>8.9250000000000007</v>
      </c>
      <c r="O21" s="35" t="e">
        <f>'[1]расчет "Т-Т"'!#REF!</f>
        <v>#REF!</v>
      </c>
      <c r="P21" s="35" t="e">
        <f>'[1]расчет "Т-Т"'!#REF!</f>
        <v>#REF!</v>
      </c>
      <c r="Q21" s="35" t="e">
        <f>'[1]расчет "Т-Т"'!#REF!</f>
        <v>#REF!</v>
      </c>
      <c r="R21" s="35" t="e">
        <f>'[1]расчет "Т-Т"'!#REF!</f>
        <v>#REF!</v>
      </c>
      <c r="S21" s="35" t="e">
        <f>'[1]расчет "Т-Т"'!#REF!</f>
        <v>#REF!</v>
      </c>
      <c r="T21" s="35" t="e">
        <f>'[1]расчет "Т-Т"'!#REF!</f>
        <v>#REF!</v>
      </c>
      <c r="U21" s="35" t="e">
        <f>'[1]расчет "Т-Т"'!#REF!</f>
        <v>#REF!</v>
      </c>
      <c r="V21" s="35" t="e">
        <f>'[1]расчет "Т-Т"'!#REF!</f>
        <v>#REF!</v>
      </c>
      <c r="W21" s="35" t="e">
        <f>'[1]расчет "Т-Т"'!#REF!</f>
        <v>#REF!</v>
      </c>
      <c r="X21" s="35" t="e">
        <f>'[1]расчет "Т-Т"'!#REF!</f>
        <v>#REF!</v>
      </c>
      <c r="Y21" s="35" t="e">
        <f>'[1]расчет "Т-Т"'!#REF!</f>
        <v>#REF!</v>
      </c>
      <c r="Z21" s="35" t="e">
        <f>'[1]расчет "Т-Т"'!#REF!</f>
        <v>#REF!</v>
      </c>
      <c r="AA21" s="35" t="e">
        <f>'[1]расчет "Т-Т"'!#REF!</f>
        <v>#REF!</v>
      </c>
      <c r="AB21" s="35" t="e">
        <f>'[1]расчет "Т-Т"'!#REF!</f>
        <v>#REF!</v>
      </c>
      <c r="AC21" s="36">
        <f>'[1]расчет "Т-Т"'!J18</f>
        <v>2717</v>
      </c>
      <c r="AD21" s="37">
        <f>'[1]расчет "Т-Т"'!K18</f>
        <v>2612.5</v>
      </c>
      <c r="AE21" s="36">
        <f>'[1]расчет "Т-Т"'!L18</f>
        <v>2508</v>
      </c>
      <c r="AF21" s="37">
        <f>'[1]расчет "Т-Т"'!M18</f>
        <v>2403.5</v>
      </c>
      <c r="AG21" s="36">
        <f>'[1]расчет "Т-Т"'!N18</f>
        <v>2299</v>
      </c>
      <c r="AH21" s="38">
        <f>'[1]расчет "Т-Т"'!O18</f>
        <v>2194.5</v>
      </c>
      <c r="AI21" s="39"/>
      <c r="AJ21" s="39"/>
      <c r="AK21" s="39"/>
      <c r="AL21" s="39"/>
      <c r="AM21" s="39"/>
      <c r="AN21" s="39"/>
      <c r="AO21" s="39"/>
    </row>
    <row r="22" spans="1:41" ht="16.5" customHeight="1" x14ac:dyDescent="0.2">
      <c r="A22" s="30" t="str">
        <f>'[1]расчет "Т-Т"'!A19</f>
        <v>Новосибирск</v>
      </c>
      <c r="B22" s="31"/>
      <c r="C22" s="32" t="str">
        <f>'[1]расчет "Т-Т"'!B19</f>
        <v>ж/д</v>
      </c>
      <c r="D22" s="33" t="str">
        <f>'[1]расчет "Т-Т"'!C19</f>
        <v>13</v>
      </c>
      <c r="E22" s="33">
        <f>'[1]расчет "Т-Т"'!D19</f>
        <v>16.25</v>
      </c>
      <c r="F22" s="33">
        <f>'[1]расчет "Т-Т"'!E19</f>
        <v>15.625</v>
      </c>
      <c r="G22" s="33">
        <f>'[1]расчет "Т-Т"'!F19</f>
        <v>15</v>
      </c>
      <c r="H22" s="33">
        <f>'[1]расчет "Т-Т"'!G19</f>
        <v>14.374999999999998</v>
      </c>
      <c r="I22" s="34">
        <f>'[1]расчет "Т-Т"'!D19</f>
        <v>16.25</v>
      </c>
      <c r="J22" s="35">
        <f>'[1]расчет "Т-Т"'!E19</f>
        <v>15.625</v>
      </c>
      <c r="K22" s="34">
        <f>'[1]расчет "Т-Т"'!F19</f>
        <v>15</v>
      </c>
      <c r="L22" s="35">
        <f>'[1]расчет "Т-Т"'!G19</f>
        <v>14.374999999999998</v>
      </c>
      <c r="M22" s="34">
        <f>'[1]расчет "Т-Т"'!H19</f>
        <v>13.750000000000002</v>
      </c>
      <c r="N22" s="35">
        <f>'[1]расчет "Т-Т"'!I19</f>
        <v>13.125</v>
      </c>
      <c r="O22" s="35" t="e">
        <f>'[1]расчет "Т-Т"'!#REF!</f>
        <v>#REF!</v>
      </c>
      <c r="P22" s="35" t="e">
        <f>'[1]расчет "Т-Т"'!#REF!</f>
        <v>#REF!</v>
      </c>
      <c r="Q22" s="35" t="e">
        <f>'[1]расчет "Т-Т"'!#REF!</f>
        <v>#REF!</v>
      </c>
      <c r="R22" s="35" t="e">
        <f>'[1]расчет "Т-Т"'!#REF!</f>
        <v>#REF!</v>
      </c>
      <c r="S22" s="35" t="e">
        <f>'[1]расчет "Т-Т"'!#REF!</f>
        <v>#REF!</v>
      </c>
      <c r="T22" s="35" t="e">
        <f>'[1]расчет "Т-Т"'!#REF!</f>
        <v>#REF!</v>
      </c>
      <c r="U22" s="35" t="e">
        <f>'[1]расчет "Т-Т"'!#REF!</f>
        <v>#REF!</v>
      </c>
      <c r="V22" s="35" t="e">
        <f>'[1]расчет "Т-Т"'!#REF!</f>
        <v>#REF!</v>
      </c>
      <c r="W22" s="35" t="e">
        <f>'[1]расчет "Т-Т"'!#REF!</f>
        <v>#REF!</v>
      </c>
      <c r="X22" s="35" t="e">
        <f>'[1]расчет "Т-Т"'!#REF!</f>
        <v>#REF!</v>
      </c>
      <c r="Y22" s="35" t="e">
        <f>'[1]расчет "Т-Т"'!#REF!</f>
        <v>#REF!</v>
      </c>
      <c r="Z22" s="35" t="e">
        <f>'[1]расчет "Т-Т"'!#REF!</f>
        <v>#REF!</v>
      </c>
      <c r="AA22" s="35" t="e">
        <f>'[1]расчет "Т-Т"'!#REF!</f>
        <v>#REF!</v>
      </c>
      <c r="AB22" s="35" t="e">
        <f>'[1]расчет "Т-Т"'!#REF!</f>
        <v>#REF!</v>
      </c>
      <c r="AC22" s="36">
        <f>'[1]расчет "Т-Т"'!J19</f>
        <v>4878.9000000000005</v>
      </c>
      <c r="AD22" s="37">
        <f>'[1]расчет "Т-Т"'!K19</f>
        <v>4691.25</v>
      </c>
      <c r="AE22" s="36">
        <f>'[1]расчет "Т-Т"'!L19</f>
        <v>4503.5999999999995</v>
      </c>
      <c r="AF22" s="37">
        <f>'[1]расчет "Т-Т"'!M19</f>
        <v>4315.95</v>
      </c>
      <c r="AG22" s="36">
        <f>'[1]расчет "Т-Т"'!N19</f>
        <v>4128.3</v>
      </c>
      <c r="AH22" s="38">
        <f>'[1]расчет "Т-Т"'!O19</f>
        <v>3940.65</v>
      </c>
      <c r="AI22" s="39"/>
      <c r="AJ22" s="39"/>
      <c r="AK22" s="39"/>
      <c r="AL22" s="39"/>
      <c r="AM22" s="39"/>
      <c r="AN22" s="39"/>
      <c r="AO22" s="39"/>
    </row>
    <row r="23" spans="1:41" ht="16.5" customHeight="1" x14ac:dyDescent="0.2">
      <c r="A23" s="30" t="str">
        <f>'[1]расчет "Т-Т"'!A20</f>
        <v>Ростов-на-Дону</v>
      </c>
      <c r="B23" s="31"/>
      <c r="C23" s="32" t="str">
        <f>'[1]расчет "Т-Т"'!B20</f>
        <v>авто</v>
      </c>
      <c r="D23" s="33" t="str">
        <f>'[1]расчет "Т-Т"'!C20</f>
        <v>7</v>
      </c>
      <c r="E23" s="33">
        <f>'[1]расчет "Т-Т"'!D20</f>
        <v>16.055</v>
      </c>
      <c r="F23" s="33">
        <f>'[1]расчет "Т-Т"'!E20</f>
        <v>15.4375</v>
      </c>
      <c r="G23" s="33">
        <f>'[1]расчет "Т-Т"'!F20</f>
        <v>14.819999999999999</v>
      </c>
      <c r="H23" s="33">
        <f>'[1]расчет "Т-Т"'!G20</f>
        <v>14.202499999999999</v>
      </c>
      <c r="I23" s="34">
        <f>'[1]расчет "Т-Т"'!D20</f>
        <v>16.055</v>
      </c>
      <c r="J23" s="35">
        <f>'[1]расчет "Т-Т"'!E20</f>
        <v>15.4375</v>
      </c>
      <c r="K23" s="34">
        <f>'[1]расчет "Т-Т"'!F20</f>
        <v>14.819999999999999</v>
      </c>
      <c r="L23" s="35">
        <f>'[1]расчет "Т-Т"'!G20</f>
        <v>14.202499999999999</v>
      </c>
      <c r="M23" s="34">
        <f>'[1]расчет "Т-Т"'!H20</f>
        <v>13.585000000000001</v>
      </c>
      <c r="N23" s="35">
        <f>'[1]расчет "Т-Т"'!I20</f>
        <v>12.967499999999999</v>
      </c>
      <c r="O23" s="35" t="e">
        <f>'[1]расчет "Т-Т"'!#REF!</f>
        <v>#REF!</v>
      </c>
      <c r="P23" s="35" t="e">
        <f>'[1]расчет "Т-Т"'!#REF!</f>
        <v>#REF!</v>
      </c>
      <c r="Q23" s="35" t="e">
        <f>'[1]расчет "Т-Т"'!#REF!</f>
        <v>#REF!</v>
      </c>
      <c r="R23" s="35" t="e">
        <f>'[1]расчет "Т-Т"'!#REF!</f>
        <v>#REF!</v>
      </c>
      <c r="S23" s="35" t="e">
        <f>'[1]расчет "Т-Т"'!#REF!</f>
        <v>#REF!</v>
      </c>
      <c r="T23" s="35" t="e">
        <f>'[1]расчет "Т-Т"'!#REF!</f>
        <v>#REF!</v>
      </c>
      <c r="U23" s="35" t="e">
        <f>'[1]расчет "Т-Т"'!#REF!</f>
        <v>#REF!</v>
      </c>
      <c r="V23" s="35" t="e">
        <f>'[1]расчет "Т-Т"'!#REF!</f>
        <v>#REF!</v>
      </c>
      <c r="W23" s="35" t="e">
        <f>'[1]расчет "Т-Т"'!#REF!</f>
        <v>#REF!</v>
      </c>
      <c r="X23" s="35" t="e">
        <f>'[1]расчет "Т-Т"'!#REF!</f>
        <v>#REF!</v>
      </c>
      <c r="Y23" s="35" t="e">
        <f>'[1]расчет "Т-Т"'!#REF!</f>
        <v>#REF!</v>
      </c>
      <c r="Z23" s="35" t="e">
        <f>'[1]расчет "Т-Т"'!#REF!</f>
        <v>#REF!</v>
      </c>
      <c r="AA23" s="35" t="e">
        <f>'[1]расчет "Т-Т"'!#REF!</f>
        <v>#REF!</v>
      </c>
      <c r="AB23" s="35" t="e">
        <f>'[1]расчет "Т-Т"'!#REF!</f>
        <v>#REF!</v>
      </c>
      <c r="AC23" s="36">
        <f>'[1]расчет "Т-Т"'!J20</f>
        <v>3705</v>
      </c>
      <c r="AD23" s="37">
        <f>'[1]расчет "Т-Т"'!K20</f>
        <v>3562.5</v>
      </c>
      <c r="AE23" s="36">
        <f>'[1]расчет "Т-Т"'!L20</f>
        <v>3420</v>
      </c>
      <c r="AF23" s="37">
        <f>'[1]расчет "Т-Т"'!M20</f>
        <v>3277.4999999999995</v>
      </c>
      <c r="AG23" s="36">
        <f>'[1]расчет "Т-Т"'!N20</f>
        <v>3135.0000000000005</v>
      </c>
      <c r="AH23" s="38">
        <f>'[1]расчет "Т-Т"'!O20</f>
        <v>2992.5</v>
      </c>
      <c r="AI23" s="39"/>
      <c r="AJ23" s="39"/>
      <c r="AK23" s="39"/>
      <c r="AL23" s="39"/>
      <c r="AM23" s="39"/>
      <c r="AN23" s="39"/>
      <c r="AO23" s="39"/>
    </row>
    <row r="24" spans="1:41" ht="16.5" customHeight="1" x14ac:dyDescent="0.2">
      <c r="A24" s="30" t="str">
        <f>'[1]расчет "Т-Т"'!A21</f>
        <v>Симферополь</v>
      </c>
      <c r="B24" s="31"/>
      <c r="C24" s="32" t="str">
        <f>'[1]расчет "Т-Т"'!B21</f>
        <v>авто</v>
      </c>
      <c r="D24" s="33" t="str">
        <f>'[1]расчет "Т-Т"'!C21</f>
        <v>12</v>
      </c>
      <c r="E24" s="33">
        <f>'[1]расчет "Т-Т"'!D21</f>
        <v>28.730000000000004</v>
      </c>
      <c r="F24" s="33">
        <f>'[1]расчет "Т-Т"'!E21</f>
        <v>27.625</v>
      </c>
      <c r="G24" s="33">
        <f>'[1]расчет "Т-Т"'!F21</f>
        <v>26.52</v>
      </c>
      <c r="H24" s="33">
        <f>'[1]расчет "Т-Т"'!G21</f>
        <v>25.414999999999999</v>
      </c>
      <c r="I24" s="34">
        <f>'[1]расчет "Т-Т"'!D21</f>
        <v>28.730000000000004</v>
      </c>
      <c r="J24" s="35">
        <f>'[1]расчет "Т-Т"'!E21</f>
        <v>27.625</v>
      </c>
      <c r="K24" s="34">
        <f>'[1]расчет "Т-Т"'!F21</f>
        <v>26.52</v>
      </c>
      <c r="L24" s="35">
        <f>'[1]расчет "Т-Т"'!G21</f>
        <v>25.414999999999999</v>
      </c>
      <c r="M24" s="34">
        <f>'[1]расчет "Т-Т"'!H21</f>
        <v>24.310000000000002</v>
      </c>
      <c r="N24" s="35">
        <f>'[1]расчет "Т-Т"'!I21</f>
        <v>23.205000000000002</v>
      </c>
      <c r="O24" s="35" t="e">
        <f>'[1]расчет "Т-Т"'!#REF!</f>
        <v>#REF!</v>
      </c>
      <c r="P24" s="35" t="e">
        <f>'[1]расчет "Т-Т"'!#REF!</f>
        <v>#REF!</v>
      </c>
      <c r="Q24" s="35" t="e">
        <f>'[1]расчет "Т-Т"'!#REF!</f>
        <v>#REF!</v>
      </c>
      <c r="R24" s="35" t="e">
        <f>'[1]расчет "Т-Т"'!#REF!</f>
        <v>#REF!</v>
      </c>
      <c r="S24" s="35" t="e">
        <f>'[1]расчет "Т-Т"'!#REF!</f>
        <v>#REF!</v>
      </c>
      <c r="T24" s="35" t="e">
        <f>'[1]расчет "Т-Т"'!#REF!</f>
        <v>#REF!</v>
      </c>
      <c r="U24" s="35" t="e">
        <f>'[1]расчет "Т-Т"'!#REF!</f>
        <v>#REF!</v>
      </c>
      <c r="V24" s="35" t="e">
        <f>'[1]расчет "Т-Т"'!#REF!</f>
        <v>#REF!</v>
      </c>
      <c r="W24" s="35" t="e">
        <f>'[1]расчет "Т-Т"'!#REF!</f>
        <v>#REF!</v>
      </c>
      <c r="X24" s="35" t="e">
        <f>'[1]расчет "Т-Т"'!#REF!</f>
        <v>#REF!</v>
      </c>
      <c r="Y24" s="35" t="e">
        <f>'[1]расчет "Т-Т"'!#REF!</f>
        <v>#REF!</v>
      </c>
      <c r="Z24" s="35" t="e">
        <f>'[1]расчет "Т-Т"'!#REF!</f>
        <v>#REF!</v>
      </c>
      <c r="AA24" s="35" t="e">
        <f>'[1]расчет "Т-Т"'!#REF!</f>
        <v>#REF!</v>
      </c>
      <c r="AB24" s="35" t="e">
        <f>'[1]расчет "Т-Т"'!#REF!</f>
        <v>#REF!</v>
      </c>
      <c r="AC24" s="36">
        <f>'[1]расчет "Т-Т"'!J21</f>
        <v>6662.5</v>
      </c>
      <c r="AD24" s="37">
        <f>'[1]расчет "Т-Т"'!K21</f>
        <v>6406.25</v>
      </c>
      <c r="AE24" s="36">
        <f>'[1]расчет "Т-Т"'!L21</f>
        <v>6150</v>
      </c>
      <c r="AF24" s="37">
        <f>'[1]расчет "Т-Т"'!M21</f>
        <v>5893.7499999999991</v>
      </c>
      <c r="AG24" s="36">
        <f>'[1]расчет "Т-Т"'!N21</f>
        <v>5637.5000000000009</v>
      </c>
      <c r="AH24" s="38">
        <f>'[1]расчет "Т-Т"'!O21</f>
        <v>5381.25</v>
      </c>
      <c r="AI24" s="39"/>
      <c r="AJ24" s="39"/>
      <c r="AK24" s="39"/>
      <c r="AL24" s="39"/>
      <c r="AM24" s="39"/>
      <c r="AN24" s="39"/>
      <c r="AO24" s="39"/>
    </row>
    <row r="25" spans="1:41" ht="16.5" customHeight="1" x14ac:dyDescent="0.2">
      <c r="A25" s="30" t="str">
        <f>'[1]расчет "Т-Т"'!A22</f>
        <v>С-Петербург</v>
      </c>
      <c r="B25" s="31"/>
      <c r="C25" s="32" t="str">
        <f>'[1]расчет "Т-Т"'!B22</f>
        <v>авто</v>
      </c>
      <c r="D25" s="33" t="str">
        <f>'[1]расчет "Т-Т"'!C22</f>
        <v>5</v>
      </c>
      <c r="E25" s="33">
        <f>'[1]расчет "Т-Т"'!D22</f>
        <v>13.520000000000001</v>
      </c>
      <c r="F25" s="33">
        <f>'[1]расчет "Т-Т"'!E22</f>
        <v>13</v>
      </c>
      <c r="G25" s="33">
        <f>'[1]расчет "Т-Т"'!F22</f>
        <v>12.48</v>
      </c>
      <c r="H25" s="33">
        <f>'[1]расчет "Т-Т"'!G22</f>
        <v>11.959999999999999</v>
      </c>
      <c r="I25" s="34">
        <f>'[1]расчет "Т-Т"'!D22</f>
        <v>13.520000000000001</v>
      </c>
      <c r="J25" s="35">
        <f>'[1]расчет "Т-Т"'!E22</f>
        <v>13</v>
      </c>
      <c r="K25" s="34">
        <f>'[1]расчет "Т-Т"'!F22</f>
        <v>12.48</v>
      </c>
      <c r="L25" s="35">
        <f>'[1]расчет "Т-Т"'!G22</f>
        <v>11.959999999999999</v>
      </c>
      <c r="M25" s="34">
        <f>'[1]расчет "Т-Т"'!H22</f>
        <v>11.440000000000001</v>
      </c>
      <c r="N25" s="35">
        <f>'[1]расчет "Т-Т"'!I22</f>
        <v>10.920000000000002</v>
      </c>
      <c r="O25" s="35" t="e">
        <f>'[1]расчет "Т-Т"'!#REF!</f>
        <v>#REF!</v>
      </c>
      <c r="P25" s="35" t="e">
        <f>'[1]расчет "Т-Т"'!#REF!</f>
        <v>#REF!</v>
      </c>
      <c r="Q25" s="35" t="e">
        <f>'[1]расчет "Т-Т"'!#REF!</f>
        <v>#REF!</v>
      </c>
      <c r="R25" s="35" t="e">
        <f>'[1]расчет "Т-Т"'!#REF!</f>
        <v>#REF!</v>
      </c>
      <c r="S25" s="35" t="e">
        <f>'[1]расчет "Т-Т"'!#REF!</f>
        <v>#REF!</v>
      </c>
      <c r="T25" s="35" t="e">
        <f>'[1]расчет "Т-Т"'!#REF!</f>
        <v>#REF!</v>
      </c>
      <c r="U25" s="35" t="e">
        <f>'[1]расчет "Т-Т"'!#REF!</f>
        <v>#REF!</v>
      </c>
      <c r="V25" s="35" t="e">
        <f>'[1]расчет "Т-Т"'!#REF!</f>
        <v>#REF!</v>
      </c>
      <c r="W25" s="35" t="e">
        <f>'[1]расчет "Т-Т"'!#REF!</f>
        <v>#REF!</v>
      </c>
      <c r="X25" s="35" t="e">
        <f>'[1]расчет "Т-Т"'!#REF!</f>
        <v>#REF!</v>
      </c>
      <c r="Y25" s="35" t="e">
        <f>'[1]расчет "Т-Т"'!#REF!</f>
        <v>#REF!</v>
      </c>
      <c r="Z25" s="35" t="e">
        <f>'[1]расчет "Т-Т"'!#REF!</f>
        <v>#REF!</v>
      </c>
      <c r="AA25" s="35" t="e">
        <f>'[1]расчет "Т-Т"'!#REF!</f>
        <v>#REF!</v>
      </c>
      <c r="AB25" s="35" t="e">
        <f>'[1]расчет "Т-Т"'!#REF!</f>
        <v>#REF!</v>
      </c>
      <c r="AC25" s="36">
        <f>'[1]расчет "Т-Т"'!J22</f>
        <v>3094</v>
      </c>
      <c r="AD25" s="37">
        <f>'[1]расчет "Т-Т"'!K22</f>
        <v>2975</v>
      </c>
      <c r="AE25" s="36">
        <f>'[1]расчет "Т-Т"'!L22</f>
        <v>2856</v>
      </c>
      <c r="AF25" s="37">
        <f>'[1]расчет "Т-Т"'!M22</f>
        <v>2737</v>
      </c>
      <c r="AG25" s="36">
        <f>'[1]расчет "Т-Т"'!N22</f>
        <v>2618</v>
      </c>
      <c r="AH25" s="38">
        <f>'[1]расчет "Т-Т"'!O22</f>
        <v>2499</v>
      </c>
      <c r="AI25" s="39"/>
      <c r="AJ25" s="39"/>
      <c r="AK25" s="39"/>
      <c r="AL25" s="39"/>
      <c r="AM25" s="39"/>
      <c r="AN25" s="39"/>
      <c r="AO25" s="39"/>
    </row>
    <row r="26" spans="1:41" ht="16.5" customHeight="1" x14ac:dyDescent="0.2">
      <c r="A26" s="30" t="str">
        <f>'[1]расчет "Т-Т"'!A23</f>
        <v>Тюмень</v>
      </c>
      <c r="B26" s="31"/>
      <c r="C26" s="32" t="str">
        <f>'[1]расчет "Т-Т"'!B23</f>
        <v>авто</v>
      </c>
      <c r="D26" s="33" t="str">
        <f>'[1]расчет "Т-Т"'!C23</f>
        <v>9</v>
      </c>
      <c r="E26" s="33">
        <f>'[1]расчет "Т-Т"'!D23</f>
        <v>18.98</v>
      </c>
      <c r="F26" s="33">
        <f>'[1]расчет "Т-Т"'!E23</f>
        <v>18.25</v>
      </c>
      <c r="G26" s="33">
        <f>'[1]расчет "Т-Т"'!F23</f>
        <v>17.52</v>
      </c>
      <c r="H26" s="33">
        <f>'[1]расчет "Т-Т"'!G23</f>
        <v>16.79</v>
      </c>
      <c r="I26" s="34">
        <f>'[1]расчет "Т-Т"'!D23</f>
        <v>18.98</v>
      </c>
      <c r="J26" s="35">
        <f>'[1]расчет "Т-Т"'!E23</f>
        <v>18.25</v>
      </c>
      <c r="K26" s="34">
        <f>'[1]расчет "Т-Т"'!F23</f>
        <v>17.52</v>
      </c>
      <c r="L26" s="35">
        <f>'[1]расчет "Т-Т"'!G23</f>
        <v>16.79</v>
      </c>
      <c r="M26" s="34">
        <f>'[1]расчет "Т-Т"'!H23</f>
        <v>16.060000000000002</v>
      </c>
      <c r="N26" s="35">
        <f>'[1]расчет "Т-Т"'!I23</f>
        <v>15.33</v>
      </c>
      <c r="O26" s="35" t="e">
        <f>'[1]расчет "Т-Т"'!#REF!</f>
        <v>#REF!</v>
      </c>
      <c r="P26" s="35" t="e">
        <f>'[1]расчет "Т-Т"'!#REF!</f>
        <v>#REF!</v>
      </c>
      <c r="Q26" s="35" t="e">
        <f>'[1]расчет "Т-Т"'!#REF!</f>
        <v>#REF!</v>
      </c>
      <c r="R26" s="35" t="e">
        <f>'[1]расчет "Т-Т"'!#REF!</f>
        <v>#REF!</v>
      </c>
      <c r="S26" s="35" t="e">
        <f>'[1]расчет "Т-Т"'!#REF!</f>
        <v>#REF!</v>
      </c>
      <c r="T26" s="35" t="e">
        <f>'[1]расчет "Т-Т"'!#REF!</f>
        <v>#REF!</v>
      </c>
      <c r="U26" s="35" t="e">
        <f>'[1]расчет "Т-Т"'!#REF!</f>
        <v>#REF!</v>
      </c>
      <c r="V26" s="35" t="e">
        <f>'[1]расчет "Т-Т"'!#REF!</f>
        <v>#REF!</v>
      </c>
      <c r="W26" s="35" t="e">
        <f>'[1]расчет "Т-Т"'!#REF!</f>
        <v>#REF!</v>
      </c>
      <c r="X26" s="35" t="e">
        <f>'[1]расчет "Т-Т"'!#REF!</f>
        <v>#REF!</v>
      </c>
      <c r="Y26" s="35" t="e">
        <f>'[1]расчет "Т-Т"'!#REF!</f>
        <v>#REF!</v>
      </c>
      <c r="Z26" s="35" t="e">
        <f>'[1]расчет "Т-Т"'!#REF!</f>
        <v>#REF!</v>
      </c>
      <c r="AA26" s="35" t="e">
        <f>'[1]расчет "Т-Т"'!#REF!</f>
        <v>#REF!</v>
      </c>
      <c r="AB26" s="35" t="e">
        <f>'[1]расчет "Т-Т"'!#REF!</f>
        <v>#REF!</v>
      </c>
      <c r="AC26" s="36">
        <f>'[1]расчет "Т-Т"'!J23</f>
        <v>4446</v>
      </c>
      <c r="AD26" s="37">
        <f>'[1]расчет "Т-Т"'!K23</f>
        <v>4275</v>
      </c>
      <c r="AE26" s="36">
        <f>'[1]расчет "Т-Т"'!L23</f>
        <v>4104</v>
      </c>
      <c r="AF26" s="37">
        <f>'[1]расчет "Т-Т"'!M23</f>
        <v>3932.9999999999995</v>
      </c>
      <c r="AG26" s="36">
        <f>'[1]расчет "Т-Т"'!N23</f>
        <v>3762.0000000000005</v>
      </c>
      <c r="AH26" s="38">
        <f>'[1]расчет "Т-Т"'!O23</f>
        <v>3591</v>
      </c>
      <c r="AI26" s="39"/>
      <c r="AJ26" s="39"/>
      <c r="AK26" s="39"/>
      <c r="AL26" s="39"/>
      <c r="AM26" s="39"/>
      <c r="AN26" s="39"/>
      <c r="AO26" s="39"/>
    </row>
    <row r="27" spans="1:41" ht="16.5" customHeight="1" x14ac:dyDescent="0.2">
      <c r="A27" s="30" t="str">
        <f>'[1]расчет "Т-Т"'!A24</f>
        <v>Уфа</v>
      </c>
      <c r="B27" s="31"/>
      <c r="C27" s="32" t="str">
        <f>'[1]расчет "Т-Т"'!B24</f>
        <v>авто</v>
      </c>
      <c r="D27" s="33" t="str">
        <f>'[1]расчет "Т-Т"'!C24</f>
        <v>1</v>
      </c>
      <c r="E27" s="33">
        <f>'[1]расчет "Т-Т"'!D24</f>
        <v>4.992</v>
      </c>
      <c r="F27" s="33">
        <f>'[1]расчет "Т-Т"'!E24</f>
        <v>4.8</v>
      </c>
      <c r="G27" s="33">
        <f>'[1]расчет "Т-Т"'!F24</f>
        <v>4.6079999999999997</v>
      </c>
      <c r="H27" s="33">
        <f>'[1]расчет "Т-Т"'!G24</f>
        <v>4.4159999999999995</v>
      </c>
      <c r="I27" s="34">
        <f>'[1]расчет "Т-Т"'!D24</f>
        <v>4.992</v>
      </c>
      <c r="J27" s="35">
        <f>'[1]расчет "Т-Т"'!E24</f>
        <v>4.8</v>
      </c>
      <c r="K27" s="34">
        <f>'[1]расчет "Т-Т"'!F24</f>
        <v>4.6079999999999997</v>
      </c>
      <c r="L27" s="35">
        <f>'[1]расчет "Т-Т"'!G24</f>
        <v>4.4159999999999995</v>
      </c>
      <c r="M27" s="34">
        <f>'[1]расчет "Т-Т"'!H24</f>
        <v>4.2240000000000002</v>
      </c>
      <c r="N27" s="35">
        <f>'[1]расчет "Т-Т"'!I24</f>
        <v>4.032</v>
      </c>
      <c r="O27" s="35" t="e">
        <f>'[1]расчет "Т-Т"'!#REF!</f>
        <v>#REF!</v>
      </c>
      <c r="P27" s="35" t="e">
        <f>'[1]расчет "Т-Т"'!#REF!</f>
        <v>#REF!</v>
      </c>
      <c r="Q27" s="35" t="e">
        <f>'[1]расчет "Т-Т"'!#REF!</f>
        <v>#REF!</v>
      </c>
      <c r="R27" s="35" t="e">
        <f>'[1]расчет "Т-Т"'!#REF!</f>
        <v>#REF!</v>
      </c>
      <c r="S27" s="35" t="e">
        <f>'[1]расчет "Т-Т"'!#REF!</f>
        <v>#REF!</v>
      </c>
      <c r="T27" s="35" t="e">
        <f>'[1]расчет "Т-Т"'!#REF!</f>
        <v>#REF!</v>
      </c>
      <c r="U27" s="35" t="e">
        <f>'[1]расчет "Т-Т"'!#REF!</f>
        <v>#REF!</v>
      </c>
      <c r="V27" s="35" t="e">
        <f>'[1]расчет "Т-Т"'!#REF!</f>
        <v>#REF!</v>
      </c>
      <c r="W27" s="35" t="e">
        <f>'[1]расчет "Т-Т"'!#REF!</f>
        <v>#REF!</v>
      </c>
      <c r="X27" s="35" t="e">
        <f>'[1]расчет "Т-Т"'!#REF!</f>
        <v>#REF!</v>
      </c>
      <c r="Y27" s="35" t="e">
        <f>'[1]расчет "Т-Т"'!#REF!</f>
        <v>#REF!</v>
      </c>
      <c r="Z27" s="35" t="e">
        <f>'[1]расчет "Т-Т"'!#REF!</f>
        <v>#REF!</v>
      </c>
      <c r="AA27" s="35" t="e">
        <f>'[1]расчет "Т-Т"'!#REF!</f>
        <v>#REF!</v>
      </c>
      <c r="AB27" s="35" t="e">
        <f>'[1]расчет "Т-Т"'!#REF!</f>
        <v>#REF!</v>
      </c>
      <c r="AC27" s="36">
        <f>'[1]расчет "Т-Т"'!J24</f>
        <v>1219.4000000000001</v>
      </c>
      <c r="AD27" s="37">
        <f>'[1]расчет "Т-Т"'!K24</f>
        <v>1172.5</v>
      </c>
      <c r="AE27" s="36">
        <f>'[1]расчет "Т-Т"'!L24</f>
        <v>1125.5999999999999</v>
      </c>
      <c r="AF27" s="37">
        <f>'[1]расчет "Т-Т"'!M24</f>
        <v>1078.6999999999998</v>
      </c>
      <c r="AG27" s="36">
        <f>'[1]расчет "Т-Т"'!N24</f>
        <v>1031.8000000000002</v>
      </c>
      <c r="AH27" s="38">
        <f>'[1]расчет "Т-Т"'!O24</f>
        <v>984.90000000000009</v>
      </c>
      <c r="AI27" s="39"/>
      <c r="AJ27" s="39"/>
      <c r="AK27" s="39"/>
      <c r="AL27" s="39"/>
      <c r="AM27" s="39"/>
      <c r="AN27" s="39"/>
      <c r="AO27" s="39"/>
    </row>
    <row r="28" spans="1:41" ht="16.5" customHeight="1" x14ac:dyDescent="0.2">
      <c r="A28" s="30" t="str">
        <f>'[1]расчет "Т-Т"'!A25</f>
        <v>Хабаровск</v>
      </c>
      <c r="B28" s="31"/>
      <c r="C28" s="32" t="str">
        <f>'[1]расчет "Т-Т"'!B25</f>
        <v>ж/д</v>
      </c>
      <c r="D28" s="33" t="str">
        <f>'[1]расчет "Т-Т"'!C25</f>
        <v>19</v>
      </c>
      <c r="E28" s="33">
        <f>'[1]расчет "Т-Т"'!D25</f>
        <v>25.22</v>
      </c>
      <c r="F28" s="33">
        <f>'[1]расчет "Т-Т"'!E25</f>
        <v>24.25</v>
      </c>
      <c r="G28" s="33">
        <f>'[1]расчет "Т-Т"'!F25</f>
        <v>23.279999999999998</v>
      </c>
      <c r="H28" s="33">
        <f>'[1]расчет "Т-Т"'!G25</f>
        <v>22.309999999999995</v>
      </c>
      <c r="I28" s="34">
        <f>'[1]расчет "Т-Т"'!D25</f>
        <v>25.22</v>
      </c>
      <c r="J28" s="35">
        <f>'[1]расчет "Т-Т"'!E25</f>
        <v>24.25</v>
      </c>
      <c r="K28" s="34">
        <f>'[1]расчет "Т-Т"'!F25</f>
        <v>23.279999999999998</v>
      </c>
      <c r="L28" s="35">
        <f>'[1]расчет "Т-Т"'!G25</f>
        <v>22.309999999999995</v>
      </c>
      <c r="M28" s="34">
        <f>'[1]расчет "Т-Т"'!H25</f>
        <v>21.34</v>
      </c>
      <c r="N28" s="35">
        <f>'[1]расчет "Т-Т"'!I25</f>
        <v>20.37</v>
      </c>
      <c r="O28" s="35" t="e">
        <f>'[1]расчет "Т-Т"'!#REF!</f>
        <v>#REF!</v>
      </c>
      <c r="P28" s="35" t="e">
        <f>'[1]расчет "Т-Т"'!#REF!</f>
        <v>#REF!</v>
      </c>
      <c r="Q28" s="35" t="e">
        <f>'[1]расчет "Т-Т"'!#REF!</f>
        <v>#REF!</v>
      </c>
      <c r="R28" s="35" t="e">
        <f>'[1]расчет "Т-Т"'!#REF!</f>
        <v>#REF!</v>
      </c>
      <c r="S28" s="35" t="e">
        <f>'[1]расчет "Т-Т"'!#REF!</f>
        <v>#REF!</v>
      </c>
      <c r="T28" s="35" t="e">
        <f>'[1]расчет "Т-Т"'!#REF!</f>
        <v>#REF!</v>
      </c>
      <c r="U28" s="35" t="e">
        <f>'[1]расчет "Т-Т"'!#REF!</f>
        <v>#REF!</v>
      </c>
      <c r="V28" s="35" t="e">
        <f>'[1]расчет "Т-Т"'!#REF!</f>
        <v>#REF!</v>
      </c>
      <c r="W28" s="35" t="e">
        <f>'[1]расчет "Т-Т"'!#REF!</f>
        <v>#REF!</v>
      </c>
      <c r="X28" s="35" t="e">
        <f>'[1]расчет "Т-Т"'!#REF!</f>
        <v>#REF!</v>
      </c>
      <c r="Y28" s="35" t="e">
        <f>'[1]расчет "Т-Т"'!#REF!</f>
        <v>#REF!</v>
      </c>
      <c r="Z28" s="35" t="e">
        <f>'[1]расчет "Т-Т"'!#REF!</f>
        <v>#REF!</v>
      </c>
      <c r="AA28" s="35" t="e">
        <f>'[1]расчет "Т-Т"'!#REF!</f>
        <v>#REF!</v>
      </c>
      <c r="AB28" s="35" t="e">
        <f>'[1]расчет "Т-Т"'!#REF!</f>
        <v>#REF!</v>
      </c>
      <c r="AC28" s="36">
        <f>'[1]расчет "Т-Т"'!J25</f>
        <v>6175</v>
      </c>
      <c r="AD28" s="37">
        <f>'[1]расчет "Т-Т"'!K25</f>
        <v>5937.5</v>
      </c>
      <c r="AE28" s="36">
        <f>'[1]расчет "Т-Т"'!L25</f>
        <v>5700</v>
      </c>
      <c r="AF28" s="37">
        <f>'[1]расчет "Т-Т"'!M25</f>
        <v>5462.5</v>
      </c>
      <c r="AG28" s="36">
        <f>'[1]расчет "Т-Т"'!N25</f>
        <v>5225</v>
      </c>
      <c r="AH28" s="38">
        <f>'[1]расчет "Т-Т"'!O25</f>
        <v>4987.5</v>
      </c>
      <c r="AI28" s="39"/>
      <c r="AJ28" s="39"/>
      <c r="AK28" s="39"/>
      <c r="AL28" s="39"/>
      <c r="AM28" s="39"/>
      <c r="AN28" s="39"/>
      <c r="AO28" s="39"/>
    </row>
    <row r="29" spans="1:41" ht="16.5" customHeight="1" x14ac:dyDescent="0.2">
      <c r="A29" s="30" t="str">
        <f>'[1]расчет "Т-Т"'!A26</f>
        <v>Челябинск</v>
      </c>
      <c r="B29" s="31"/>
      <c r="C29" s="32" t="str">
        <f>'[1]расчет "Т-Т"'!B26</f>
        <v>авто</v>
      </c>
      <c r="D29" s="33" t="str">
        <f>'[1]расчет "Т-Т"'!C26</f>
        <v>1</v>
      </c>
      <c r="E29" s="33">
        <f>'[1]расчет "Т-Т"'!D26</f>
        <v>7.6830000000000007</v>
      </c>
      <c r="F29" s="33">
        <f>'[1]расчет "Т-Т"'!E26</f>
        <v>7.3875000000000002</v>
      </c>
      <c r="G29" s="33">
        <f>'[1]расчет "Т-Т"'!F26</f>
        <v>7.0919999999999996</v>
      </c>
      <c r="H29" s="33">
        <f>'[1]расчет "Т-Т"'!G26</f>
        <v>6.7965</v>
      </c>
      <c r="I29" s="34">
        <f>'[1]расчет "Т-Т"'!D26</f>
        <v>7.6830000000000007</v>
      </c>
      <c r="J29" s="35">
        <f>'[1]расчет "Т-Т"'!E26</f>
        <v>7.3875000000000002</v>
      </c>
      <c r="K29" s="34">
        <f>'[1]расчет "Т-Т"'!F26</f>
        <v>7.0919999999999996</v>
      </c>
      <c r="L29" s="35">
        <f>'[1]расчет "Т-Т"'!G26</f>
        <v>6.7965</v>
      </c>
      <c r="M29" s="34">
        <f>'[1]расчет "Т-Т"'!H26</f>
        <v>6.5010000000000003</v>
      </c>
      <c r="N29" s="35">
        <f>'[1]расчет "Т-Т"'!I26</f>
        <v>6.2055000000000007</v>
      </c>
      <c r="O29" s="35" t="e">
        <f>'[1]расчет "Т-Т"'!#REF!</f>
        <v>#REF!</v>
      </c>
      <c r="P29" s="35" t="e">
        <f>'[1]расчет "Т-Т"'!#REF!</f>
        <v>#REF!</v>
      </c>
      <c r="Q29" s="35" t="e">
        <f>'[1]расчет "Т-Т"'!#REF!</f>
        <v>#REF!</v>
      </c>
      <c r="R29" s="35" t="e">
        <f>'[1]расчет "Т-Т"'!#REF!</f>
        <v>#REF!</v>
      </c>
      <c r="S29" s="35" t="e">
        <f>'[1]расчет "Т-Т"'!#REF!</f>
        <v>#REF!</v>
      </c>
      <c r="T29" s="35" t="e">
        <f>'[1]расчет "Т-Т"'!#REF!</f>
        <v>#REF!</v>
      </c>
      <c r="U29" s="35" t="e">
        <f>'[1]расчет "Т-Т"'!#REF!</f>
        <v>#REF!</v>
      </c>
      <c r="V29" s="35" t="e">
        <f>'[1]расчет "Т-Т"'!#REF!</f>
        <v>#REF!</v>
      </c>
      <c r="W29" s="35" t="e">
        <f>'[1]расчет "Т-Т"'!#REF!</f>
        <v>#REF!</v>
      </c>
      <c r="X29" s="35" t="e">
        <f>'[1]расчет "Т-Т"'!#REF!</f>
        <v>#REF!</v>
      </c>
      <c r="Y29" s="35" t="e">
        <f>'[1]расчет "Т-Т"'!#REF!</f>
        <v>#REF!</v>
      </c>
      <c r="Z29" s="35" t="e">
        <f>'[1]расчет "Т-Т"'!#REF!</f>
        <v>#REF!</v>
      </c>
      <c r="AA29" s="35" t="e">
        <f>'[1]расчет "Т-Т"'!#REF!</f>
        <v>#REF!</v>
      </c>
      <c r="AB29" s="35" t="e">
        <f>'[1]расчет "Т-Т"'!#REF!</f>
        <v>#REF!</v>
      </c>
      <c r="AC29" s="36">
        <f>'[1]расчет "Т-Т"'!J26</f>
        <v>1768</v>
      </c>
      <c r="AD29" s="37">
        <f>'[1]расчет "Т-Т"'!K26</f>
        <v>1700</v>
      </c>
      <c r="AE29" s="36">
        <f>'[1]расчет "Т-Т"'!L26</f>
        <v>1632</v>
      </c>
      <c r="AF29" s="37">
        <f>'[1]расчет "Т-Т"'!M26</f>
        <v>1563.9999999999998</v>
      </c>
      <c r="AG29" s="36">
        <f>'[1]расчет "Т-Т"'!N26</f>
        <v>1496.0000000000002</v>
      </c>
      <c r="AH29" s="38">
        <f>'[1]расчет "Т-Т"'!O26</f>
        <v>1428</v>
      </c>
      <c r="AI29" s="39"/>
      <c r="AJ29" s="39"/>
      <c r="AK29" s="39"/>
      <c r="AL29" s="39"/>
      <c r="AM29" s="39"/>
      <c r="AN29" s="39"/>
      <c r="AO29" s="39"/>
    </row>
    <row r="30" spans="1:41" ht="16.5" customHeight="1" x14ac:dyDescent="0.2">
      <c r="A30" s="30" t="str">
        <f>'[1]расчет "Т-Т"'!A27</f>
        <v>Ярославль</v>
      </c>
      <c r="B30" s="31"/>
      <c r="C30" s="32" t="str">
        <f>'[1]расчет "Т-Т"'!B27</f>
        <v>авто</v>
      </c>
      <c r="D30" s="33" t="str">
        <f>'[1]расчет "Т-Т"'!C27</f>
        <v>6</v>
      </c>
      <c r="E30" s="33">
        <f>'[1]расчет "Т-Т"'!D27</f>
        <v>10.66</v>
      </c>
      <c r="F30" s="33">
        <f>'[1]расчет "Т-Т"'!E27</f>
        <v>10.25</v>
      </c>
      <c r="G30" s="33">
        <f>'[1]расчет "Т-Т"'!F27</f>
        <v>9.8399999999999981</v>
      </c>
      <c r="H30" s="33">
        <f>'[1]расчет "Т-Т"'!G27</f>
        <v>9.4299999999999979</v>
      </c>
      <c r="I30" s="34">
        <f>'[1]расчет "Т-Т"'!D27</f>
        <v>10.66</v>
      </c>
      <c r="J30" s="35">
        <f>'[1]расчет "Т-Т"'!E27</f>
        <v>10.25</v>
      </c>
      <c r="K30" s="34">
        <f>'[1]расчет "Т-Т"'!F27</f>
        <v>9.8399999999999981</v>
      </c>
      <c r="L30" s="35">
        <f>'[1]расчет "Т-Т"'!G27</f>
        <v>9.4299999999999979</v>
      </c>
      <c r="M30" s="34">
        <f>'[1]расчет "Т-Т"'!H27</f>
        <v>9.02</v>
      </c>
      <c r="N30" s="35">
        <f>'[1]расчет "Т-Т"'!I27</f>
        <v>8.61</v>
      </c>
      <c r="O30" s="35" t="e">
        <f>'[1]расчет "Т-Т"'!#REF!</f>
        <v>#REF!</v>
      </c>
      <c r="P30" s="35" t="e">
        <f>'[1]расчет "Т-Т"'!#REF!</f>
        <v>#REF!</v>
      </c>
      <c r="Q30" s="35" t="e">
        <f>'[1]расчет "Т-Т"'!#REF!</f>
        <v>#REF!</v>
      </c>
      <c r="R30" s="35" t="e">
        <f>'[1]расчет "Т-Т"'!#REF!</f>
        <v>#REF!</v>
      </c>
      <c r="S30" s="35" t="e">
        <f>'[1]расчет "Т-Т"'!#REF!</f>
        <v>#REF!</v>
      </c>
      <c r="T30" s="35" t="e">
        <f>'[1]расчет "Т-Т"'!#REF!</f>
        <v>#REF!</v>
      </c>
      <c r="U30" s="35" t="e">
        <f>'[1]расчет "Т-Т"'!#REF!</f>
        <v>#REF!</v>
      </c>
      <c r="V30" s="35" t="e">
        <f>'[1]расчет "Т-Т"'!#REF!</f>
        <v>#REF!</v>
      </c>
      <c r="W30" s="35" t="e">
        <f>'[1]расчет "Т-Т"'!#REF!</f>
        <v>#REF!</v>
      </c>
      <c r="X30" s="35" t="e">
        <f>'[1]расчет "Т-Т"'!#REF!</f>
        <v>#REF!</v>
      </c>
      <c r="Y30" s="35" t="e">
        <f>'[1]расчет "Т-Т"'!#REF!</f>
        <v>#REF!</v>
      </c>
      <c r="Z30" s="35" t="e">
        <f>'[1]расчет "Т-Т"'!#REF!</f>
        <v>#REF!</v>
      </c>
      <c r="AA30" s="35" t="e">
        <f>'[1]расчет "Т-Т"'!#REF!</f>
        <v>#REF!</v>
      </c>
      <c r="AB30" s="35" t="e">
        <f>'[1]расчет "Т-Т"'!#REF!</f>
        <v>#REF!</v>
      </c>
      <c r="AC30" s="36">
        <f>'[1]расчет "Т-Т"'!J27</f>
        <v>2535</v>
      </c>
      <c r="AD30" s="37">
        <f>'[1]расчет "Т-Т"'!K27</f>
        <v>2437.5</v>
      </c>
      <c r="AE30" s="36">
        <f>'[1]расчет "Т-Т"'!L27</f>
        <v>2340</v>
      </c>
      <c r="AF30" s="37">
        <f>'[1]расчет "Т-Т"'!M27</f>
        <v>2242.5</v>
      </c>
      <c r="AG30" s="36">
        <f>'[1]расчет "Т-Т"'!N27</f>
        <v>2145</v>
      </c>
      <c r="AH30" s="38">
        <f>'[1]расчет "Т-Т"'!O27</f>
        <v>2047.5</v>
      </c>
      <c r="AI30" s="39"/>
      <c r="AJ30" s="39"/>
      <c r="AK30" s="39"/>
      <c r="AL30" s="39"/>
      <c r="AM30" s="39"/>
      <c r="AN30" s="39"/>
      <c r="AO30" s="39"/>
    </row>
    <row r="31" spans="1:41" ht="16.5" customHeight="1" x14ac:dyDescent="0.25">
      <c r="A31" s="25" t="s">
        <v>3</v>
      </c>
      <c r="B31" s="25"/>
      <c r="C31" s="14" t="s">
        <v>4</v>
      </c>
      <c r="D31" s="25" t="s">
        <v>35</v>
      </c>
      <c r="E31" s="16" t="s">
        <v>6</v>
      </c>
      <c r="F31" s="16"/>
      <c r="G31" s="16"/>
      <c r="H31" s="16"/>
      <c r="I31" s="16"/>
      <c r="J31" s="16"/>
      <c r="K31" s="16"/>
      <c r="L31" s="16"/>
      <c r="M31" s="16"/>
      <c r="N31" s="16"/>
      <c r="O31" s="16" t="s">
        <v>6</v>
      </c>
      <c r="P31" s="16"/>
      <c r="Q31" s="16"/>
      <c r="R31" s="16"/>
      <c r="S31" s="16"/>
      <c r="T31" s="16"/>
      <c r="U31" s="16"/>
      <c r="V31" s="16"/>
      <c r="W31" s="16"/>
      <c r="X31" s="16"/>
      <c r="Y31" s="16" t="s">
        <v>7</v>
      </c>
      <c r="Z31" s="16"/>
      <c r="AA31" s="16"/>
      <c r="AB31" s="16"/>
      <c r="AC31" s="16"/>
      <c r="AD31" s="16"/>
      <c r="AE31" s="16"/>
      <c r="AF31" s="16"/>
      <c r="AG31" s="16"/>
      <c r="AH31" s="17"/>
      <c r="AI31" s="41"/>
      <c r="AJ31" s="40"/>
      <c r="AK31" s="40"/>
      <c r="AL31" s="40"/>
      <c r="AM31" s="40"/>
      <c r="AN31" s="40"/>
      <c r="AO31" s="40"/>
    </row>
    <row r="32" spans="1:41" ht="16.5" customHeight="1" x14ac:dyDescent="0.2">
      <c r="A32" s="25"/>
      <c r="B32" s="25"/>
      <c r="C32" s="21" t="s">
        <v>8</v>
      </c>
      <c r="D32" s="25"/>
      <c r="E32" s="23" t="s">
        <v>9</v>
      </c>
      <c r="F32" s="24" t="s">
        <v>10</v>
      </c>
      <c r="G32" s="24" t="s">
        <v>11</v>
      </c>
      <c r="H32" s="24" t="s">
        <v>12</v>
      </c>
      <c r="I32" s="24" t="s">
        <v>13</v>
      </c>
      <c r="J32" s="24" t="s">
        <v>14</v>
      </c>
      <c r="K32" s="24" t="s">
        <v>15</v>
      </c>
      <c r="L32" s="24" t="s">
        <v>16</v>
      </c>
      <c r="M32" s="24" t="s">
        <v>17</v>
      </c>
      <c r="N32" s="24" t="s">
        <v>18</v>
      </c>
      <c r="O32" s="25" t="s">
        <v>19</v>
      </c>
      <c r="P32" s="25"/>
      <c r="Q32" s="26"/>
      <c r="R32" s="26"/>
      <c r="S32" s="26"/>
      <c r="T32" s="24" t="s">
        <v>20</v>
      </c>
      <c r="U32" s="24" t="s">
        <v>21</v>
      </c>
      <c r="V32" s="24" t="s">
        <v>22</v>
      </c>
      <c r="W32" s="24" t="s">
        <v>23</v>
      </c>
      <c r="X32" s="24" t="s">
        <v>24</v>
      </c>
      <c r="Y32" s="24" t="s">
        <v>25</v>
      </c>
      <c r="Z32" s="24" t="s">
        <v>26</v>
      </c>
      <c r="AA32" s="26" t="s">
        <v>27</v>
      </c>
      <c r="AB32" s="26" t="s">
        <v>28</v>
      </c>
      <c r="AC32" s="27" t="s">
        <v>29</v>
      </c>
      <c r="AD32" s="27" t="s">
        <v>30</v>
      </c>
      <c r="AE32" s="27" t="s">
        <v>31</v>
      </c>
      <c r="AF32" s="27" t="s">
        <v>32</v>
      </c>
      <c r="AG32" s="27" t="s">
        <v>33</v>
      </c>
      <c r="AH32" s="27" t="s">
        <v>34</v>
      </c>
    </row>
    <row r="33" spans="1:34" ht="16.5" customHeight="1" x14ac:dyDescent="0.25">
      <c r="A33" s="42" t="s">
        <v>36</v>
      </c>
      <c r="B33" s="43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6"/>
      <c r="P33" s="45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</row>
    <row r="34" spans="1:34" ht="16.5" customHeight="1" x14ac:dyDescent="0.25">
      <c r="A34" s="48" t="s">
        <v>37</v>
      </c>
      <c r="B34" s="49"/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/>
      <c r="P34" s="50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</row>
    <row r="35" spans="1:34" ht="16.5" customHeight="1" x14ac:dyDescent="0.25">
      <c r="A35" s="48" t="s">
        <v>38</v>
      </c>
      <c r="B35" s="49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/>
      <c r="P35" s="50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</row>
    <row r="36" spans="1:34" ht="16.5" customHeight="1" x14ac:dyDescent="0.25">
      <c r="A36" s="49" t="s">
        <v>39</v>
      </c>
      <c r="B36" s="49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6"/>
      <c r="P36" s="50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</row>
    <row r="37" spans="1:34" ht="16.5" customHeight="1" x14ac:dyDescent="0.25">
      <c r="A37" s="49" t="s">
        <v>40</v>
      </c>
      <c r="B37" s="49"/>
      <c r="C37" s="44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46"/>
      <c r="P37" s="50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</row>
    <row r="38" spans="1:34" ht="6.95" customHeight="1" x14ac:dyDescent="0.2">
      <c r="A38" s="51"/>
      <c r="B38" s="51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  <c r="P38" s="55"/>
    </row>
    <row r="39" spans="1:34" ht="16.5" customHeight="1" x14ac:dyDescent="0.2">
      <c r="A39" s="56" t="s">
        <v>41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</row>
    <row r="40" spans="1:34" ht="16.5" customHeight="1" x14ac:dyDescent="0.25">
      <c r="A40" s="57" t="s">
        <v>42</v>
      </c>
      <c r="B40" s="57"/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46"/>
      <c r="P40" s="50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</row>
    <row r="41" spans="1:34" ht="16.5" customHeight="1" x14ac:dyDescent="0.25">
      <c r="A41" s="60" t="s">
        <v>43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/>
      <c r="P41" s="61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</row>
    <row r="42" spans="1:34" ht="16.5" customHeight="1" x14ac:dyDescent="0.25">
      <c r="A42" s="60" t="s">
        <v>44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/>
      <c r="P42" s="61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</row>
    <row r="43" spans="1:34" ht="16.5" customHeight="1" x14ac:dyDescent="0.25">
      <c r="A43" s="60" t="s">
        <v>45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/>
      <c r="P43" s="61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</row>
    <row r="44" spans="1:34" ht="16.5" customHeight="1" x14ac:dyDescent="0.25">
      <c r="A44" s="60" t="s">
        <v>46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/>
      <c r="P44" s="61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</row>
    <row r="45" spans="1:34" ht="16.5" customHeight="1" x14ac:dyDescent="0.25">
      <c r="A45" s="60" t="s">
        <v>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/>
      <c r="P45" s="61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</row>
    <row r="46" spans="1:34" ht="16.5" customHeight="1" x14ac:dyDescent="0.25">
      <c r="A46" s="63" t="s">
        <v>48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/>
      <c r="P46" s="61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</row>
    <row r="47" spans="1:34" ht="16.5" customHeight="1" x14ac:dyDescent="0.25">
      <c r="A47" s="63" t="s">
        <v>49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/>
      <c r="P47" s="61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</row>
    <row r="48" spans="1:34" ht="16.5" customHeight="1" x14ac:dyDescent="0.25">
      <c r="A48" s="63" t="s">
        <v>50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/>
      <c r="P48" s="61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</row>
    <row r="49" spans="1:34" ht="16.5" customHeight="1" x14ac:dyDescent="0.25">
      <c r="A49" s="63" t="s">
        <v>51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/>
      <c r="P49" s="61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spans="1:34" ht="16.5" customHeight="1" x14ac:dyDescent="0.25">
      <c r="A50" s="64" t="s">
        <v>52</v>
      </c>
      <c r="B50" s="65"/>
      <c r="C50" s="65"/>
      <c r="D50" s="65"/>
      <c r="E50" s="65"/>
      <c r="F50" s="66"/>
      <c r="G50" s="67"/>
      <c r="H50" s="68"/>
      <c r="I50" s="68"/>
      <c r="J50" s="69"/>
      <c r="K50" s="70"/>
      <c r="L50" s="71" t="s">
        <v>53</v>
      </c>
      <c r="M50" s="72"/>
      <c r="N50" s="72"/>
      <c r="O50" s="73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5"/>
    </row>
    <row r="51" spans="1:34" ht="16.5" customHeight="1" x14ac:dyDescent="0.25">
      <c r="A51" s="76" t="s">
        <v>54</v>
      </c>
      <c r="B51" s="77"/>
      <c r="C51" s="78" t="s">
        <v>55</v>
      </c>
      <c r="D51" s="78" t="s">
        <v>56</v>
      </c>
      <c r="E51" s="78" t="s">
        <v>57</v>
      </c>
      <c r="F51" s="78" t="s">
        <v>58</v>
      </c>
      <c r="G51" s="79" t="s">
        <v>59</v>
      </c>
      <c r="H51" s="79"/>
      <c r="I51" s="80" t="s">
        <v>57</v>
      </c>
      <c r="J51" s="80" t="s">
        <v>60</v>
      </c>
      <c r="K51" s="78" t="s">
        <v>61</v>
      </c>
      <c r="L51" s="81" t="s">
        <v>62</v>
      </c>
      <c r="M51" s="81"/>
      <c r="N51" s="81"/>
      <c r="O51" s="62"/>
      <c r="P51" s="61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82" t="s">
        <v>63</v>
      </c>
      <c r="AD51" s="82" t="s">
        <v>64</v>
      </c>
      <c r="AE51" s="82" t="s">
        <v>65</v>
      </c>
      <c r="AF51" s="82" t="s">
        <v>66</v>
      </c>
      <c r="AG51" s="82" t="s">
        <v>67</v>
      </c>
    </row>
    <row r="52" spans="1:34" ht="16.5" customHeight="1" x14ac:dyDescent="0.25">
      <c r="A52" s="64" t="s">
        <v>68</v>
      </c>
      <c r="B52" s="66"/>
      <c r="C52" s="83">
        <v>0.1</v>
      </c>
      <c r="D52" s="84">
        <v>0.2</v>
      </c>
      <c r="E52" s="84">
        <v>0.6</v>
      </c>
      <c r="F52" s="84">
        <v>0.8</v>
      </c>
      <c r="G52" s="85" t="s">
        <v>69</v>
      </c>
      <c r="H52" s="86"/>
      <c r="I52" s="87">
        <v>0.3</v>
      </c>
      <c r="J52" s="87">
        <v>0.4</v>
      </c>
      <c r="K52" s="84">
        <v>0.5</v>
      </c>
      <c r="L52" s="88" t="s">
        <v>68</v>
      </c>
      <c r="M52" s="88"/>
      <c r="N52" s="88"/>
      <c r="O52" s="62"/>
      <c r="P52" s="61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89">
        <v>0.1</v>
      </c>
      <c r="AD52" s="89">
        <v>0.2</v>
      </c>
      <c r="AE52" s="89">
        <v>0.3</v>
      </c>
      <c r="AF52" s="89">
        <v>0.4</v>
      </c>
      <c r="AG52" s="89">
        <v>0.5</v>
      </c>
    </row>
    <row r="53" spans="1:34" ht="16.5" customHeight="1" x14ac:dyDescent="0.25">
      <c r="A53" s="90" t="s">
        <v>70</v>
      </c>
      <c r="B53" s="90"/>
      <c r="C53" s="91"/>
      <c r="D53" s="92"/>
      <c r="E53" s="92"/>
      <c r="F53" s="92"/>
      <c r="G53" s="93"/>
      <c r="H53" s="93"/>
      <c r="I53" s="94"/>
      <c r="J53" s="94"/>
      <c r="K53" s="92"/>
      <c r="L53" s="95"/>
      <c r="M53" s="95"/>
      <c r="N53" s="95"/>
      <c r="O53" s="62"/>
      <c r="P53" s="61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96"/>
      <c r="AD53" s="96"/>
      <c r="AE53" s="96"/>
      <c r="AF53" s="96"/>
      <c r="AG53" s="96"/>
    </row>
    <row r="54" spans="1:34" ht="6.95" customHeight="1" x14ac:dyDescent="0.2">
      <c r="A54" s="97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98"/>
      <c r="P54" s="40"/>
    </row>
    <row r="55" spans="1:34" ht="16.5" customHeight="1" x14ac:dyDescent="0.2">
      <c r="A55" s="56" t="s">
        <v>71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</row>
    <row r="56" spans="1:34" ht="16.5" customHeight="1" x14ac:dyDescent="0.25">
      <c r="A56" s="99" t="s">
        <v>72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40"/>
      <c r="M56" s="40"/>
      <c r="N56" s="40"/>
      <c r="O56" s="98"/>
      <c r="P56" s="40"/>
    </row>
    <row r="57" spans="1:34" ht="16.5" customHeight="1" x14ac:dyDescent="0.25">
      <c r="A57" s="60" t="s">
        <v>73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40"/>
      <c r="M57" s="40"/>
      <c r="N57" s="40"/>
      <c r="O57" s="98"/>
      <c r="P57" s="40"/>
    </row>
    <row r="58" spans="1:34" ht="16.5" customHeight="1" x14ac:dyDescent="0.25">
      <c r="A58" s="60" t="s">
        <v>74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40"/>
      <c r="M58" s="40"/>
      <c r="N58" s="40"/>
      <c r="O58" s="98"/>
      <c r="P58" s="40"/>
    </row>
    <row r="59" spans="1:34" ht="16.5" customHeight="1" x14ac:dyDescent="0.25">
      <c r="A59" s="60" t="s">
        <v>75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40"/>
      <c r="M59" s="40"/>
      <c r="N59" s="40"/>
      <c r="O59" s="98"/>
      <c r="P59" s="40"/>
    </row>
    <row r="60" spans="1:34" ht="16.5" customHeight="1" x14ac:dyDescent="0.25">
      <c r="A60" s="60" t="s">
        <v>76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40"/>
      <c r="M60" s="40"/>
      <c r="N60" s="40"/>
      <c r="O60" s="98"/>
      <c r="P60" s="40"/>
    </row>
    <row r="61" spans="1:34" ht="6.95" customHeight="1" x14ac:dyDescent="0.2">
      <c r="A61" s="97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98"/>
      <c r="P61" s="40"/>
    </row>
    <row r="62" spans="1:34" ht="16.5" customHeight="1" x14ac:dyDescent="0.2">
      <c r="A62" s="56" t="s">
        <v>77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</row>
    <row r="63" spans="1:34" ht="16.5" customHeight="1" x14ac:dyDescent="0.2">
      <c r="A63" s="100" t="s">
        <v>78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98"/>
      <c r="P63" s="40"/>
    </row>
    <row r="64" spans="1:34" ht="16.5" customHeight="1" x14ac:dyDescent="0.2">
      <c r="A64" s="100" t="s">
        <v>79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98"/>
      <c r="P64" s="40"/>
    </row>
    <row r="65" spans="1:16" ht="16.5" customHeight="1" x14ac:dyDescent="0.2">
      <c r="A65" s="100" t="s">
        <v>80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98"/>
      <c r="P65" s="40"/>
    </row>
    <row r="66" spans="1:16" ht="16.5" customHeight="1" x14ac:dyDescent="0.2">
      <c r="A66" s="97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98"/>
      <c r="P66" s="40"/>
    </row>
    <row r="67" spans="1:16" ht="16.5" customHeight="1" x14ac:dyDescent="0.2">
      <c r="A67" s="97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98"/>
      <c r="P67" s="40"/>
    </row>
    <row r="68" spans="1:16" ht="16.5" customHeight="1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98"/>
      <c r="P68" s="40"/>
    </row>
    <row r="69" spans="1:16" ht="16.5" customHeight="1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98"/>
      <c r="P69" s="40"/>
    </row>
    <row r="70" spans="1:16" ht="16.5" customHeight="1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98"/>
      <c r="P70" s="40"/>
    </row>
    <row r="71" spans="1:16" ht="16.5" customHeight="1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98"/>
      <c r="P71" s="40"/>
    </row>
    <row r="72" spans="1:16" ht="16.5" customHeight="1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98"/>
      <c r="P72" s="40"/>
    </row>
    <row r="73" spans="1:16" ht="16.5" customHeight="1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98"/>
      <c r="P73" s="40"/>
    </row>
    <row r="74" spans="1:16" ht="16.5" customHeight="1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98"/>
      <c r="P74" s="40"/>
    </row>
    <row r="75" spans="1:16" ht="16.5" customHeight="1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98"/>
      <c r="P75" s="40"/>
    </row>
    <row r="76" spans="1:16" ht="16.5" customHeight="1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98"/>
      <c r="P76" s="40"/>
    </row>
    <row r="77" spans="1:16" ht="16.5" customHeight="1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98"/>
      <c r="P77" s="40"/>
    </row>
    <row r="78" spans="1:16" ht="16.5" customHeight="1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98"/>
      <c r="P78" s="40"/>
    </row>
    <row r="79" spans="1:16" ht="16.5" customHeight="1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98"/>
      <c r="P79" s="40"/>
    </row>
    <row r="80" spans="1:16" ht="16.5" customHeight="1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98"/>
      <c r="P80" s="40"/>
    </row>
    <row r="81" spans="1:16" ht="16.5" customHeight="1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98"/>
      <c r="P81" s="40"/>
    </row>
    <row r="82" spans="1:16" ht="16.5" customHeight="1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98"/>
      <c r="P82" s="40"/>
    </row>
    <row r="83" spans="1:16" ht="16.5" customHeight="1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98"/>
      <c r="P83" s="40"/>
    </row>
  </sheetData>
  <sheetProtection algorithmName="SHA-512" hashValue="qjj4d2jD5pBhbHKwF+HnOxG7EQSmh/9BM9tv7Kvmw4XplA0xBCejKZ4phmMmw8bB1rMNvpTZeCEKWe0zy7BVkw==" saltValue="m0Wr7jJceIChk0ulbfMp/Q==" spinCount="100000" sheet="1" objects="1" scenarios="1"/>
  <mergeCells count="51">
    <mergeCell ref="G52:H52"/>
    <mergeCell ref="L52:N52"/>
    <mergeCell ref="A55:AH55"/>
    <mergeCell ref="A62:AH62"/>
    <mergeCell ref="O31:X31"/>
    <mergeCell ref="Y31:AH31"/>
    <mergeCell ref="O32:P32"/>
    <mergeCell ref="A39:AH39"/>
    <mergeCell ref="A51:B51"/>
    <mergeCell ref="G51:H51"/>
    <mergeCell ref="L51:N51"/>
    <mergeCell ref="A28:B28"/>
    <mergeCell ref="A29:B29"/>
    <mergeCell ref="A30:B30"/>
    <mergeCell ref="A31:B32"/>
    <mergeCell ref="D31:D32"/>
    <mergeCell ref="E31:N31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I4:AO4"/>
    <mergeCell ref="O5:P5"/>
    <mergeCell ref="A6:B6"/>
    <mergeCell ref="A7:B7"/>
    <mergeCell ref="A8:B8"/>
    <mergeCell ref="A9:B9"/>
    <mergeCell ref="AC1:AH2"/>
    <mergeCell ref="AI1:AO3"/>
    <mergeCell ref="AP2:AS2"/>
    <mergeCell ref="A3:N3"/>
    <mergeCell ref="AC3:AH3"/>
    <mergeCell ref="A4:B5"/>
    <mergeCell ref="D4:D5"/>
    <mergeCell ref="E4:N4"/>
    <mergeCell ref="O4:X4"/>
    <mergeCell ref="Y4:AH4"/>
  </mergeCells>
  <printOptions horizontalCentered="1"/>
  <pageMargins left="0" right="0" top="0" bottom="0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на печать "Т-Т"</vt:lpstr>
      <vt:lpstr>'тарифы на печать "Т-Т"'!Область_печати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2018-08-31T08:55:22Z</dcterms:modified>
</cp:coreProperties>
</file>